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bookViews>
    <workbookView xWindow="12450" yWindow="420" windowWidth="6750" windowHeight="6975" tabRatio="880"/>
  </bookViews>
  <sheets>
    <sheet name="05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<sst xmlns="http://schemas.openxmlformats.org/spreadsheetml/2006/main" count="130" uniqueCount="121">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</sst>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85" zoomScaleNormal="85" workbookViewId="0">
      <selection activeCell="I21" sqref="I21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9975838.4900000021</v>
      </c>
      <c r="H8" s="16" t="s">
        <v>1</v>
      </c>
      <c r="I8" s="5"/>
      <c r="J8" s="5"/>
      <c r="K8" s="5"/>
      <c r="M8" s="6">
        <f>SUM(K9:K28)</f>
        <v>4884732.2299999995</v>
      </c>
    </row>
    <row r="9" spans="1:13" x14ac:dyDescent="0.2">
      <c r="A9" s="1" t="s">
        <v>6</v>
      </c>
      <c r="D9" s="2">
        <f>+B10+B11</f>
        <v>465091.26999999996</v>
      </c>
      <c r="H9" s="1" t="s">
        <v>26</v>
      </c>
      <c r="K9" s="2">
        <f>SUM(I10:I12)</f>
        <v>71338.12</v>
      </c>
    </row>
    <row r="10" spans="1:13" x14ac:dyDescent="0.2">
      <c r="A10" s="15" t="s">
        <v>2</v>
      </c>
      <c r="B10" s="2">
        <v>23931.41</v>
      </c>
      <c r="H10" s="15" t="s">
        <v>27</v>
      </c>
      <c r="I10" s="2">
        <v>6279.02</v>
      </c>
    </row>
    <row r="11" spans="1:13" x14ac:dyDescent="0.2">
      <c r="A11" s="15" t="s">
        <v>7</v>
      </c>
      <c r="B11" s="7">
        <v>441159.86</v>
      </c>
      <c r="F11" s="8"/>
      <c r="H11" s="15" t="s">
        <v>28</v>
      </c>
      <c r="I11" s="9">
        <v>57013.73</v>
      </c>
    </row>
    <row r="12" spans="1:13" x14ac:dyDescent="0.2">
      <c r="A12" s="1" t="s">
        <v>29</v>
      </c>
      <c r="D12" s="2">
        <f>SUM(B13:B16)</f>
        <v>2283561.02</v>
      </c>
      <c r="H12" s="15" t="s">
        <v>30</v>
      </c>
      <c r="I12" s="7">
        <v>8045.37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2196419.0699999998</v>
      </c>
    </row>
    <row r="14" spans="1:13" x14ac:dyDescent="0.2">
      <c r="A14" s="15" t="s">
        <v>34</v>
      </c>
      <c r="B14" s="9">
        <v>2056738.02</v>
      </c>
      <c r="C14" s="14"/>
      <c r="D14" s="9"/>
      <c r="H14" s="15" t="s">
        <v>33</v>
      </c>
      <c r="I14" s="9">
        <v>1600289.33</v>
      </c>
    </row>
    <row r="15" spans="1:13" x14ac:dyDescent="0.2">
      <c r="A15" s="15" t="s">
        <v>36</v>
      </c>
      <c r="B15" s="9">
        <v>33643.4</v>
      </c>
      <c r="C15" s="14"/>
      <c r="D15" s="12"/>
      <c r="F15" s="5"/>
      <c r="H15" s="15" t="s">
        <v>35</v>
      </c>
      <c r="I15" s="9">
        <v>572521.31999999995</v>
      </c>
    </row>
    <row r="16" spans="1:13" x14ac:dyDescent="0.2">
      <c r="A16" s="15" t="s">
        <v>119</v>
      </c>
      <c r="B16" s="21">
        <v>-1520.4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4592348.0100000007</v>
      </c>
      <c r="F17" s="6"/>
      <c r="H17" s="30" t="s">
        <v>39</v>
      </c>
      <c r="I17" s="9"/>
      <c r="K17" s="2">
        <f>+I18</f>
        <v>1142950.67</v>
      </c>
    </row>
    <row r="18" spans="1:13" x14ac:dyDescent="0.2">
      <c r="A18" s="15" t="s">
        <v>40</v>
      </c>
      <c r="B18" s="9">
        <v>3857699.21</v>
      </c>
      <c r="C18" s="14"/>
      <c r="D18" s="9"/>
      <c r="F18" s="6"/>
      <c r="H18" s="15" t="s">
        <v>41</v>
      </c>
      <c r="I18" s="7">
        <v>1142950.67</v>
      </c>
    </row>
    <row r="19" spans="1:13" x14ac:dyDescent="0.2">
      <c r="A19" s="15" t="s">
        <v>42</v>
      </c>
      <c r="B19" s="9">
        <v>784151.86</v>
      </c>
      <c r="C19" s="14"/>
      <c r="D19" s="9"/>
      <c r="F19" s="6"/>
      <c r="H19" s="1" t="s">
        <v>43</v>
      </c>
      <c r="K19" s="2">
        <f>+I20+I21</f>
        <v>632456.18999999994</v>
      </c>
    </row>
    <row r="20" spans="1:13" x14ac:dyDescent="0.2">
      <c r="A20" s="15" t="s">
        <v>44</v>
      </c>
      <c r="B20" s="21">
        <v>-49503.06</v>
      </c>
      <c r="C20" s="14"/>
      <c r="D20" s="9"/>
      <c r="F20" s="6"/>
      <c r="H20" s="15" t="s">
        <v>45</v>
      </c>
      <c r="I20" s="2">
        <v>412498.11</v>
      </c>
    </row>
    <row r="21" spans="1:13" x14ac:dyDescent="0.2">
      <c r="A21" s="30" t="s">
        <v>46</v>
      </c>
      <c r="B21" s="18"/>
      <c r="C21" s="14"/>
      <c r="D21" s="9">
        <f>+B22</f>
        <v>1162283.73</v>
      </c>
      <c r="F21" s="6"/>
      <c r="H21" s="15" t="s">
        <v>47</v>
      </c>
      <c r="I21" s="7">
        <v>219958.08</v>
      </c>
    </row>
    <row r="22" spans="1:13" x14ac:dyDescent="0.2">
      <c r="A22" s="15" t="s">
        <v>48</v>
      </c>
      <c r="B22" s="21">
        <v>1162283.73</v>
      </c>
      <c r="C22" s="14"/>
      <c r="D22" s="9"/>
      <c r="F22" s="6"/>
      <c r="H22" s="1" t="s">
        <v>49</v>
      </c>
      <c r="K22" s="2">
        <f>SUM(I23:I25)</f>
        <v>760602.21</v>
      </c>
    </row>
    <row r="23" spans="1:13" x14ac:dyDescent="0.2">
      <c r="A23" s="1" t="s">
        <v>50</v>
      </c>
      <c r="B23" s="9"/>
      <c r="C23" s="14"/>
      <c r="D23" s="9">
        <f>SUM(B24)</f>
        <v>1472554.46</v>
      </c>
      <c r="F23" s="6"/>
      <c r="H23" s="15" t="s">
        <v>51</v>
      </c>
      <c r="I23" s="2">
        <v>51010.13</v>
      </c>
    </row>
    <row r="24" spans="1:13" x14ac:dyDescent="0.2">
      <c r="A24" s="15" t="s">
        <v>115</v>
      </c>
      <c r="B24" s="7">
        <v>1472554.46</v>
      </c>
      <c r="C24" s="36"/>
      <c r="D24" s="7"/>
      <c r="F24" s="6"/>
      <c r="H24" s="15" t="s">
        <v>52</v>
      </c>
      <c r="I24" s="2">
        <v>32016.240000000002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677575.84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25208.41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25208.41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123625.13</v>
      </c>
      <c r="H28" s="1" t="s">
        <v>54</v>
      </c>
      <c r="K28" s="2">
        <f>+I29</f>
        <v>55757.56</v>
      </c>
    </row>
    <row r="29" spans="1:13" x14ac:dyDescent="0.2">
      <c r="A29" s="1" t="s">
        <v>8</v>
      </c>
      <c r="C29" s="2"/>
      <c r="D29" s="2">
        <f>SUM(B30:B34)</f>
        <v>1026387.72</v>
      </c>
      <c r="E29" s="1"/>
      <c r="H29" s="15" t="s">
        <v>56</v>
      </c>
      <c r="I29" s="2">
        <v>55757.56</v>
      </c>
      <c r="K29" s="7"/>
    </row>
    <row r="30" spans="1:13" x14ac:dyDescent="0.2">
      <c r="A30" s="15" t="s">
        <v>9</v>
      </c>
      <c r="B30" s="2">
        <v>97461.78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318129.07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4884732.2299999995</v>
      </c>
    </row>
    <row r="33" spans="1:14" x14ac:dyDescent="0.2">
      <c r="A33" s="15" t="s">
        <v>61</v>
      </c>
      <c r="B33" s="2">
        <v>341887.12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-902762.59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-902762.59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5214731.3900000015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-85268.609999998473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8296004.44-7851977.35</f>
        <v>444027.09000000078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5214731.3900000015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10099463.620000003</v>
      </c>
      <c r="H60" s="29" t="s">
        <v>15</v>
      </c>
      <c r="I60" s="13"/>
      <c r="J60" s="13"/>
      <c r="K60" s="13"/>
      <c r="L60" s="2"/>
      <c r="M60" s="17">
        <f>+M32+M49</f>
        <v>10099463.620000001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2020-05-18T22:49:55Z</cp:lastPrinted>
  <dcterms:created xsi:type="dcterms:W3CDTF">2004-07-25T19:56:43Z</dcterms:created>
  <dcterms:modified xsi:type="dcterms:W3CDTF">2020-06-10T16:53:48Z</dcterms:modified>
</cp:coreProperties>
</file>