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BALANCE" sheetId="1" r:id="rId1"/>
    <sheet name="RESULTADOS" sheetId="2" r:id="rId2"/>
  </sheets>
  <externalReferences>
    <externalReference r:id="rId3"/>
    <externalReference r:id="rId4"/>
    <externalReference r:id="rId5"/>
  </externalReference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GL077803">#REF!</definedName>
    <definedName name="__GL077804">#REF!</definedName>
    <definedName name="_GL077803">#REF!</definedName>
    <definedName name="_GL077804">#REF!</definedName>
    <definedName name="agrupacion1">[2]Listas!$E$79:$E$85</definedName>
    <definedName name="_xlnm.Print_Area" localSheetId="0">BALANCE!$A$1:$C$55</definedName>
    <definedName name="_xlnm.Print_Area" localSheetId="1">RESULTADOS!$A$1:$C$54</definedName>
    <definedName name="borrar">#REF!</definedName>
    <definedName name="borrar1">#REF!</definedName>
    <definedName name="SaldoContable">SUMIF([3]Catalogo1!$B:$B,[3]Catalogo2!$A1,[3]Catalogo1!$H:$H)</definedName>
    <definedName name="Untitled">#REF!</definedName>
    <definedName name="upstDataMap">#REF!</definedName>
  </definedNames>
  <calcPr calcId="144525"/>
</workbook>
</file>

<file path=xl/calcChain.xml><?xml version="1.0" encoding="utf-8"?>
<calcChain xmlns="http://schemas.openxmlformats.org/spreadsheetml/2006/main">
  <c r="C31" i="2" l="1"/>
  <c r="C19" i="2"/>
  <c r="C9" i="2"/>
  <c r="C29" i="2" s="1"/>
  <c r="C46" i="1"/>
  <c r="C37" i="1"/>
  <c r="C32" i="1"/>
  <c r="C38" i="1" s="1"/>
  <c r="C21" i="1"/>
  <c r="C16" i="1"/>
  <c r="C24" i="1" l="1"/>
  <c r="C47" i="1"/>
  <c r="C36" i="2"/>
  <c r="C40" i="2" s="1"/>
  <c r="C44" i="2" s="1"/>
  <c r="C47" i="2" s="1"/>
</calcChain>
</file>

<file path=xl/sharedStrings.xml><?xml version="1.0" encoding="utf-8"?>
<sst xmlns="http://schemas.openxmlformats.org/spreadsheetml/2006/main" count="77" uniqueCount="69">
  <si>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</si>
  <si>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</si>
  <si>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</si>
  <si>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</si>
  <si>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</si>
  <si>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</si>
  <si>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</si>
  <si>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</si>
  <si>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Reportos y otras operaciones bursátiles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</si>
  <si>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</si>
  <si>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</si>
  <si>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</si>
  <si>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</si>
  <si>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</si>
  <si>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</si>
  <si>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</si>
  <si>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</si>
  <si>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</si>
  <si>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</si>
  <si>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</si>
  <si>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 xml:space="preserve">Préstamos de otros bancos 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</si>
  <si>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</si>
  <si>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</si>
  <si>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</si>
  <si>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</si>
  <si>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</si>
  <si>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</si>
  <si>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</si>
  <si>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</si>
  <si>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</si>
  <si>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</si>
  <si>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</si>
  <si>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</si>
  <si>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</si>
  <si>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</si>
  <si>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</si>
  <si>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</si>
  <si>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</si>
  <si>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</si>
  <si>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</si>
  <si>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</si>
  <si>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</si>
  <si>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</si>
  <si>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de títulos valores</t>
  </si>
  <si>
    <t xml:space="preserve">    Reportos y operaciones bursátiles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</si>
  <si>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</si>
  <si>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</si>
  <si>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</si>
  <si>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</si>
  <si>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</si>
  <si>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</si>
  <si>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</si>
  <si>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</si>
  <si>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</si>
  <si>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</si>
  <si>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</si>
  <si>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</si>
  <si>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</si>
  <si>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</si>
  <si>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</si>
  <si>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</si>
  <si>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</si>
  <si>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</si>
  <si>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</si>
  <si>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</si>
  <si>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</si>
  <si>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Impuesto Especial 5% CEGC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</si>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</sst>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  <numFmt numFmtId="172" formatCode="_([$€-2]* #,##0.00_);_([$€-2]* \(#,##0.00\);_([$€-2]* &quot;-&quot;??_)"/>
  </numFmts>
  <fonts count="1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  <font>
      <sz val="8"/>
      <color theme="1"/>
      <name val="Arial"/>
      <family val="2"/>
    </font>
    <font>
      <sz val="10"/>
      <name val="Helv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3">
    <xf numFmtId="0" fontId="0" fillId="0" borderId="0"/>
    <xf numFmtId="0" fontId="5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</cellStyleXfs>
  <cellXfs count="71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0" xfId="0" applyFont="1" applyFill="1"/>
    <xf numFmtId="37" fontId="4" fillId="2" borderId="0" xfId="0" quotePrefix="1" applyNumberFormat="1" applyFont="1" applyFill="1" applyAlignment="1" applyProtection="1">
      <alignment horizontal="left"/>
    </xf>
    <xf numFmtId="37" fontId="3" fillId="2" borderId="0" xfId="0" applyNumberFormat="1" applyFont="1" applyFill="1" applyAlignment="1" applyProtection="1">
      <alignment horizontal="left"/>
    </xf>
    <xf numFmtId="164" fontId="4" fillId="2" borderId="0" xfId="0" applyNumberFormat="1" applyFont="1" applyFill="1" applyAlignment="1" applyProtection="1">
      <alignment horizontal="left"/>
    </xf>
    <xf numFmtId="37" fontId="4" fillId="2" borderId="0" xfId="0" applyNumberFormat="1" applyFont="1" applyFill="1" applyAlignment="1" applyProtection="1">
      <alignment horizontal="left"/>
    </xf>
    <xf numFmtId="37" fontId="4" fillId="2" borderId="0" xfId="0" quotePrefix="1" applyNumberFormat="1" applyFont="1" applyFill="1" applyAlignment="1" applyProtection="1">
      <alignment horizontal="left"/>
    </xf>
    <xf numFmtId="0" fontId="4" fillId="2" borderId="1" xfId="1" applyFont="1" applyFill="1" applyBorder="1"/>
    <xf numFmtId="0" fontId="4" fillId="2" borderId="0" xfId="1" applyFont="1" applyFill="1" applyBorder="1"/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166" fontId="4" fillId="2" borderId="0" xfId="2" applyNumberFormat="1" applyFont="1" applyFill="1"/>
    <xf numFmtId="0" fontId="7" fillId="2" borderId="0" xfId="0" applyFont="1" applyFill="1" applyAlignment="1">
      <alignment horizontal="centerContinuous"/>
    </xf>
    <xf numFmtId="0" fontId="7" fillId="2" borderId="0" xfId="0" applyFont="1" applyFill="1" applyBorder="1" applyAlignment="1">
      <alignment horizontal="centerContinuous"/>
    </xf>
    <xf numFmtId="0" fontId="4" fillId="2" borderId="0" xfId="0" applyFont="1" applyFill="1" applyBorder="1" applyAlignment="1">
      <alignment horizontal="center"/>
    </xf>
    <xf numFmtId="166" fontId="4" fillId="2" borderId="0" xfId="2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168" fontId="4" fillId="2" borderId="0" xfId="3" applyNumberFormat="1" applyFont="1" applyFill="1" applyBorder="1" applyAlignment="1">
      <alignment horizontal="left"/>
    </xf>
    <xf numFmtId="166" fontId="4" fillId="2" borderId="0" xfId="2" applyNumberFormat="1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right" vertical="top" wrapText="1"/>
    </xf>
    <xf numFmtId="166" fontId="4" fillId="2" borderId="2" xfId="2" applyNumberFormat="1" applyFont="1" applyFill="1" applyBorder="1"/>
    <xf numFmtId="4" fontId="4" fillId="2" borderId="0" xfId="0" applyNumberFormat="1" applyFont="1" applyFill="1" applyBorder="1" applyAlignment="1">
      <alignment horizontal="right" vertical="top" wrapText="1"/>
    </xf>
    <xf numFmtId="4" fontId="4" fillId="2" borderId="0" xfId="0" applyNumberFormat="1" applyFont="1" applyFill="1" applyAlignment="1">
      <alignment horizontal="right" vertical="top" wrapText="1"/>
    </xf>
    <xf numFmtId="0" fontId="4" fillId="3" borderId="0" xfId="0" applyFont="1" applyFill="1" applyAlignment="1">
      <alignment horizontal="left"/>
    </xf>
    <xf numFmtId="4" fontId="4" fillId="2" borderId="0" xfId="0" applyNumberFormat="1" applyFont="1" applyFill="1"/>
    <xf numFmtId="0" fontId="3" fillId="2" borderId="0" xfId="0" applyFont="1" applyFill="1"/>
    <xf numFmtId="168" fontId="4" fillId="2" borderId="0" xfId="3" applyNumberFormat="1" applyFont="1" applyFill="1" applyBorder="1" applyAlignment="1"/>
    <xf numFmtId="166" fontId="4" fillId="2" borderId="3" xfId="2" applyNumberFormat="1" applyFont="1" applyFill="1" applyBorder="1"/>
    <xf numFmtId="0" fontId="4" fillId="2" borderId="0" xfId="0" applyFont="1" applyFill="1" applyBorder="1" applyAlignment="1">
      <alignment horizontal="left"/>
    </xf>
    <xf numFmtId="0" fontId="6" fillId="2" borderId="0" xfId="0" applyFont="1" applyFill="1"/>
    <xf numFmtId="168" fontId="4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/>
    <xf numFmtId="0" fontId="4" fillId="2" borderId="0" xfId="0" applyFont="1" applyFill="1" applyAlignment="1">
      <alignment horizontal="left" indent="3"/>
    </xf>
    <xf numFmtId="166" fontId="4" fillId="2" borderId="4" xfId="2" applyNumberFormat="1" applyFont="1" applyFill="1" applyBorder="1"/>
    <xf numFmtId="169" fontId="4" fillId="2" borderId="0" xfId="0" applyNumberFormat="1" applyFont="1" applyFill="1"/>
    <xf numFmtId="166" fontId="8" fillId="2" borderId="0" xfId="2" applyNumberFormat="1" applyFont="1" applyFill="1" applyBorder="1"/>
    <xf numFmtId="170" fontId="4" fillId="2" borderId="0" xfId="0" applyNumberFormat="1" applyFont="1" applyFill="1"/>
    <xf numFmtId="0" fontId="4" fillId="2" borderId="0" xfId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1" applyFont="1" applyFill="1" applyAlignment="1">
      <alignment horizontal="left"/>
    </xf>
    <xf numFmtId="166" fontId="4" fillId="2" borderId="0" xfId="0" applyNumberFormat="1" applyFont="1" applyFill="1"/>
    <xf numFmtId="0" fontId="3" fillId="0" borderId="0" xfId="0" applyFont="1" applyAlignment="1">
      <alignment horizontal="left"/>
    </xf>
    <xf numFmtId="0" fontId="4" fillId="0" borderId="0" xfId="0" applyFont="1"/>
    <xf numFmtId="37" fontId="4" fillId="0" borderId="0" xfId="0" quotePrefix="1" applyNumberFormat="1" applyFont="1" applyAlignment="1" applyProtection="1">
      <alignment horizontal="left"/>
    </xf>
    <xf numFmtId="37" fontId="3" fillId="0" borderId="0" xfId="0" applyNumberFormat="1" applyFont="1" applyAlignment="1" applyProtection="1">
      <alignment horizontal="left"/>
    </xf>
    <xf numFmtId="171" fontId="4" fillId="0" borderId="0" xfId="0" applyNumberFormat="1" applyFont="1" applyAlignment="1" applyProtection="1">
      <alignment horizontal="left"/>
    </xf>
    <xf numFmtId="37" fontId="4" fillId="0" borderId="0" xfId="0" applyNumberFormat="1" applyFont="1" applyAlignment="1" applyProtection="1">
      <alignment horizontal="left"/>
    </xf>
    <xf numFmtId="37" fontId="4" fillId="0" borderId="0" xfId="0" quotePrefix="1" applyNumberFormat="1" applyFont="1" applyAlignment="1" applyProtection="1">
      <alignment horizontal="left"/>
    </xf>
    <xf numFmtId="0" fontId="4" fillId="0" borderId="0" xfId="1" applyFont="1" applyFill="1"/>
    <xf numFmtId="0" fontId="4" fillId="0" borderId="5" xfId="1" applyFont="1" applyFill="1" applyBorder="1"/>
    <xf numFmtId="0" fontId="3" fillId="0" borderId="0" xfId="0" applyFont="1"/>
    <xf numFmtId="166" fontId="4" fillId="0" borderId="6" xfId="0" applyNumberFormat="1" applyFont="1" applyBorder="1"/>
    <xf numFmtId="0" fontId="4" fillId="0" borderId="0" xfId="0" applyFont="1" applyBorder="1"/>
    <xf numFmtId="0" fontId="4" fillId="0" borderId="0" xfId="0" quotePrefix="1" applyFont="1" applyAlignment="1">
      <alignment horizontal="left"/>
    </xf>
    <xf numFmtId="166" fontId="4" fillId="0" borderId="7" xfId="3" applyNumberFormat="1" applyFont="1" applyFill="1" applyBorder="1"/>
    <xf numFmtId="166" fontId="4" fillId="0" borderId="6" xfId="0" applyNumberFormat="1" applyFont="1" applyFill="1" applyBorder="1"/>
    <xf numFmtId="166" fontId="4" fillId="0" borderId="0" xfId="0" applyNumberFormat="1" applyFont="1" applyFill="1"/>
    <xf numFmtId="0" fontId="4" fillId="0" borderId="0" xfId="0" applyFont="1" applyAlignment="1">
      <alignment horizontal="left"/>
    </xf>
    <xf numFmtId="166" fontId="4" fillId="0" borderId="0" xfId="3" applyNumberFormat="1" applyFont="1" applyFill="1" applyBorder="1"/>
    <xf numFmtId="0" fontId="3" fillId="0" borderId="0" xfId="0" applyFont="1" applyAlignment="1">
      <alignment horizontal="left"/>
    </xf>
    <xf numFmtId="166" fontId="4" fillId="0" borderId="0" xfId="0" applyNumberFormat="1" applyFont="1" applyFill="1" applyBorder="1"/>
    <xf numFmtId="166" fontId="4" fillId="0" borderId="0" xfId="2" applyNumberFormat="1" applyFont="1" applyFill="1" applyBorder="1"/>
    <xf numFmtId="166" fontId="4" fillId="0" borderId="0" xfId="3" applyNumberFormat="1" applyFont="1" applyFill="1"/>
    <xf numFmtId="0" fontId="3" fillId="0" borderId="0" xfId="0" applyFont="1" applyBorder="1" applyAlignment="1">
      <alignment horizontal="left"/>
    </xf>
    <xf numFmtId="0" fontId="4" fillId="0" borderId="0" xfId="0" applyFont="1" applyFill="1"/>
    <xf numFmtId="166" fontId="4" fillId="0" borderId="8" xfId="0" applyNumberFormat="1" applyFont="1" applyBorder="1"/>
    <xf numFmtId="166" fontId="4" fillId="0" borderId="0" xfId="1" applyNumberFormat="1" applyFont="1" applyFill="1" applyBorder="1"/>
    <xf numFmtId="0" fontId="4" fillId="0" borderId="0" xfId="1" applyFont="1" applyFill="1" applyBorder="1"/>
    <xf numFmtId="0" fontId="4" fillId="0" borderId="0" xfId="1" applyFont="1" applyFill="1" applyAlignment="1">
      <alignment horizontal="left"/>
    </xf>
  </cellXfs>
  <cellStyles count="33">
    <cellStyle name="Euro" xfId="4"/>
    <cellStyle name="Euro 2" xfId="5"/>
    <cellStyle name="Millares [0] 2" xfId="3"/>
    <cellStyle name="Millares 10" xfId="6"/>
    <cellStyle name="Millares 2" xfId="2"/>
    <cellStyle name="Millares 3" xfId="7"/>
    <cellStyle name="Millares 4" xfId="8"/>
    <cellStyle name="Millares 5" xfId="9"/>
    <cellStyle name="Moneda 2" xfId="10"/>
    <cellStyle name="Normal" xfId="0" builtinId="0"/>
    <cellStyle name="Normal 10" xfId="11"/>
    <cellStyle name="Normal 2" xfId="12"/>
    <cellStyle name="Normal 3" xfId="13"/>
    <cellStyle name="Normal 3 2" xfId="14"/>
    <cellStyle name="Normal 3_HOJA DE CONSOLIDACION AL 31 DICIEMBRE 2012 - BALANCES GRUPO IFBAC" xfId="15"/>
    <cellStyle name="Normal 4" xfId="16"/>
    <cellStyle name="Normal 4 2" xfId="17"/>
    <cellStyle name="Normal 5" xfId="18"/>
    <cellStyle name="Normal 5 2" xfId="19"/>
    <cellStyle name="Normal 6" xfId="20"/>
    <cellStyle name="Normal 7" xfId="21"/>
    <cellStyle name="Normal 7 2" xfId="22"/>
    <cellStyle name="Normal 8" xfId="23"/>
    <cellStyle name="Normal 9" xfId="24"/>
    <cellStyle name="Normal_Bal, Utl, Fluj y anex" xfId="1"/>
    <cellStyle name="Porcentaje 2" xfId="25"/>
    <cellStyle name="Porcentaje 2 2" xfId="26"/>
    <cellStyle name="Porcentaje 3" xfId="27"/>
    <cellStyle name="Porcentaje 4" xfId="28"/>
    <cellStyle name="Porcentual 2" xfId="29"/>
    <cellStyle name="Porcentual 3" xfId="30"/>
    <cellStyle name="Porcentual 4" xfId="31"/>
    <cellStyle name="Style 1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FONDOS%20PATRIMONIALES%20CONGLOMERADO%20IFBAC/A&#209;O%202020/04%20HOJA%20CONSOLIDACION%20ABRIL%20%202020%20IFBAC/HOJA%20CONSOLIDACION%2030%20ABRIL%202020-BALANCES%20GRUPO%20IFBAC%20-%20ABSOLUT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NCY/Contabilidad%202011/Activos%20Extraordinarios%202011/Plantilla%20OREOS%202011/BAC%20-%20Plantilla%20Diciembre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ristian/Generacion%20Amarre%20de%20cuentas/Cuentas%20Vrs%20Constructor/2014/07%20TARJETA%20Amarre%20de%20cuentas%20Jul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BAC"/>
      <sheetName val="BANCO"/>
      <sheetName val="CREDOMATIC"/>
      <sheetName val="SOLO IMPORT"/>
      <sheetName val="IBC"/>
      <sheetName val="LEASING"/>
      <sheetName val="Partida Eliminacion Balance Abr"/>
      <sheetName val="Pda.Eliminacion Est.Resulta Abr"/>
      <sheetName val="Partida Eliminacion-Patrimonio"/>
      <sheetName val="Anexo partida eliminac.Patrimon"/>
      <sheetName val="Cuadre Marzo 2020"/>
      <sheetName val="HOJA CONSOLIDACION ABRIL 2020"/>
      <sheetName val="VALOR CONTABLE ACCIONES"/>
      <sheetName val="BALANCE"/>
      <sheetName val="RESULT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Plantilla"/>
      <sheetName val="Instructivo"/>
      <sheetName val="Codigos Regionales"/>
      <sheetName val="Codigos Superintendencia Panama"/>
    </sheetNames>
    <sheetDataSet>
      <sheetData sheetId="0" refreshError="1">
        <row r="79">
          <cell r="E79" t="str">
            <v>Vivienda</v>
          </cell>
        </row>
        <row r="80">
          <cell r="E80" t="str">
            <v>Vehículos</v>
          </cell>
        </row>
        <row r="81">
          <cell r="E81" t="str">
            <v>Leasing</v>
          </cell>
        </row>
        <row r="82">
          <cell r="E82" t="str">
            <v>Consumo</v>
          </cell>
        </row>
        <row r="83">
          <cell r="E83" t="str">
            <v>Tarjeta</v>
          </cell>
        </row>
        <row r="84">
          <cell r="E84" t="str">
            <v>Comercial</v>
          </cell>
        </row>
        <row r="85">
          <cell r="E85" t="str">
            <v>Otros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ructorXLS"/>
      <sheetName val="Resumen2"/>
      <sheetName val="Catalogo1"/>
      <sheetName val="Catalogo2"/>
      <sheetName val="ConstructorIBS"/>
      <sheetName val="Resumen"/>
      <sheetName val="Credomatic"/>
      <sheetName val="CRT"/>
      <sheetName val="Hispana de Viajes"/>
      <sheetName val="Sistemas Internacionales"/>
      <sheetName val="Credomatic de CA (Panama)"/>
      <sheetName val="Credomatic de CA (Sucursal)"/>
      <sheetName val="Ajustes US-GAAP"/>
    </sheetNames>
    <sheetDataSet>
      <sheetData sheetId="0" refreshError="1"/>
      <sheetData sheetId="1" refreshError="1"/>
      <sheetData sheetId="2" refreshError="1">
        <row r="1">
          <cell r="B1" t="str">
            <v>CUENTA</v>
          </cell>
        </row>
        <row r="2">
          <cell r="B2">
            <v>10100200001</v>
          </cell>
        </row>
        <row r="3">
          <cell r="B3">
            <v>10100200001</v>
          </cell>
        </row>
        <row r="4">
          <cell r="B4">
            <v>10100200001</v>
          </cell>
        </row>
        <row r="5">
          <cell r="B5">
            <v>10100200002</v>
          </cell>
        </row>
        <row r="6">
          <cell r="B6">
            <v>10200100003</v>
          </cell>
        </row>
        <row r="7">
          <cell r="B7">
            <v>10200100007</v>
          </cell>
        </row>
        <row r="8">
          <cell r="B8">
            <v>10200100007</v>
          </cell>
        </row>
        <row r="9">
          <cell r="B9">
            <v>10200100009</v>
          </cell>
        </row>
        <row r="10">
          <cell r="B10">
            <v>10200100010</v>
          </cell>
        </row>
        <row r="11">
          <cell r="B11">
            <v>10200100011</v>
          </cell>
        </row>
        <row r="12">
          <cell r="B12">
            <v>10200100013</v>
          </cell>
        </row>
        <row r="13">
          <cell r="B13">
            <v>10200100015</v>
          </cell>
        </row>
        <row r="14">
          <cell r="B14">
            <v>10200100016</v>
          </cell>
        </row>
        <row r="15">
          <cell r="B15">
            <v>10200100018</v>
          </cell>
        </row>
        <row r="16">
          <cell r="B16">
            <v>10200100030</v>
          </cell>
        </row>
        <row r="17">
          <cell r="B17">
            <v>10200100031</v>
          </cell>
        </row>
        <row r="18">
          <cell r="B18">
            <v>10200100040</v>
          </cell>
        </row>
        <row r="19">
          <cell r="B19">
            <v>10200100101</v>
          </cell>
        </row>
        <row r="20">
          <cell r="B20">
            <v>10200200001</v>
          </cell>
        </row>
        <row r="21">
          <cell r="B21">
            <v>10200200004</v>
          </cell>
        </row>
        <row r="22">
          <cell r="B22">
            <v>10200200004</v>
          </cell>
        </row>
        <row r="23">
          <cell r="B23">
            <v>10200200012</v>
          </cell>
        </row>
        <row r="24">
          <cell r="B24">
            <v>10200200013</v>
          </cell>
        </row>
        <row r="25">
          <cell r="B25">
            <v>10200200014</v>
          </cell>
        </row>
        <row r="26">
          <cell r="B26">
            <v>10200300002</v>
          </cell>
        </row>
        <row r="27">
          <cell r="B27">
            <v>10200300003</v>
          </cell>
        </row>
        <row r="28">
          <cell r="B28">
            <v>10200300007</v>
          </cell>
        </row>
        <row r="29">
          <cell r="B29">
            <v>10300300000</v>
          </cell>
        </row>
        <row r="30">
          <cell r="B30">
            <v>10400200001</v>
          </cell>
        </row>
        <row r="31">
          <cell r="B31">
            <v>11500100006</v>
          </cell>
        </row>
        <row r="32">
          <cell r="B32">
            <v>11500200001</v>
          </cell>
        </row>
        <row r="33">
          <cell r="B33">
            <v>11700100000</v>
          </cell>
        </row>
        <row r="34">
          <cell r="B34">
            <v>11700200000</v>
          </cell>
        </row>
        <row r="35">
          <cell r="B35">
            <v>11700200000</v>
          </cell>
        </row>
        <row r="36">
          <cell r="B36">
            <v>11700200000</v>
          </cell>
        </row>
        <row r="37">
          <cell r="B37">
            <v>12100100004</v>
          </cell>
        </row>
        <row r="38">
          <cell r="B38">
            <v>12100100019</v>
          </cell>
        </row>
        <row r="39">
          <cell r="B39">
            <v>12100100021</v>
          </cell>
        </row>
        <row r="40">
          <cell r="B40">
            <v>12100100028</v>
          </cell>
        </row>
        <row r="41">
          <cell r="B41">
            <v>12100100032</v>
          </cell>
        </row>
        <row r="42">
          <cell r="B42">
            <v>12100200020</v>
          </cell>
        </row>
        <row r="43">
          <cell r="B43">
            <v>12100200021</v>
          </cell>
        </row>
        <row r="44">
          <cell r="B44">
            <v>12100300003</v>
          </cell>
        </row>
        <row r="45">
          <cell r="B45">
            <v>12100300005</v>
          </cell>
        </row>
        <row r="46">
          <cell r="B46">
            <v>12100800001</v>
          </cell>
        </row>
        <row r="47">
          <cell r="B47">
            <v>12100800002</v>
          </cell>
        </row>
        <row r="48">
          <cell r="B48">
            <v>12100800003</v>
          </cell>
        </row>
        <row r="49">
          <cell r="B49">
            <v>12100800004</v>
          </cell>
        </row>
        <row r="50">
          <cell r="B50">
            <v>12100800005</v>
          </cell>
        </row>
        <row r="51">
          <cell r="B51">
            <v>12100800006</v>
          </cell>
        </row>
        <row r="52">
          <cell r="B52">
            <v>12100800007</v>
          </cell>
        </row>
        <row r="53">
          <cell r="B53">
            <v>12100800008</v>
          </cell>
        </row>
        <row r="54">
          <cell r="B54">
            <v>12100800009</v>
          </cell>
        </row>
        <row r="55">
          <cell r="B55">
            <v>12100800010</v>
          </cell>
        </row>
        <row r="56">
          <cell r="B56">
            <v>12100800011</v>
          </cell>
        </row>
        <row r="57">
          <cell r="B57">
            <v>12100800012</v>
          </cell>
        </row>
        <row r="58">
          <cell r="B58">
            <v>12100800013</v>
          </cell>
        </row>
        <row r="59">
          <cell r="B59">
            <v>12100800014</v>
          </cell>
        </row>
        <row r="60">
          <cell r="B60">
            <v>12100800015</v>
          </cell>
        </row>
        <row r="61">
          <cell r="B61">
            <v>12100800018</v>
          </cell>
        </row>
        <row r="62">
          <cell r="B62">
            <v>12100800019</v>
          </cell>
        </row>
        <row r="63">
          <cell r="B63">
            <v>12100800020</v>
          </cell>
        </row>
        <row r="64">
          <cell r="B64">
            <v>12100800021</v>
          </cell>
        </row>
        <row r="65">
          <cell r="B65">
            <v>12100800022</v>
          </cell>
        </row>
        <row r="66">
          <cell r="B66">
            <v>12100800025</v>
          </cell>
        </row>
        <row r="67">
          <cell r="B67">
            <v>12100800030</v>
          </cell>
        </row>
        <row r="68">
          <cell r="B68">
            <v>12100800031</v>
          </cell>
        </row>
        <row r="69">
          <cell r="B69">
            <v>12100800032</v>
          </cell>
        </row>
        <row r="70">
          <cell r="B70">
            <v>12100800034</v>
          </cell>
        </row>
        <row r="71">
          <cell r="B71">
            <v>12100800041</v>
          </cell>
        </row>
        <row r="72">
          <cell r="B72">
            <v>12100800048</v>
          </cell>
        </row>
        <row r="73">
          <cell r="B73">
            <v>12100800055</v>
          </cell>
        </row>
        <row r="74">
          <cell r="B74">
            <v>12103000000</v>
          </cell>
        </row>
        <row r="75">
          <cell r="B75">
            <v>12103100004</v>
          </cell>
        </row>
        <row r="76">
          <cell r="B76">
            <v>12103200001</v>
          </cell>
        </row>
        <row r="77">
          <cell r="B77">
            <v>12103200002</v>
          </cell>
        </row>
        <row r="78">
          <cell r="B78">
            <v>12104100001</v>
          </cell>
        </row>
        <row r="79">
          <cell r="B79">
            <v>12104200001</v>
          </cell>
        </row>
        <row r="80">
          <cell r="B80">
            <v>12104200003</v>
          </cell>
        </row>
        <row r="81">
          <cell r="B81">
            <v>12400100000</v>
          </cell>
        </row>
        <row r="82">
          <cell r="B82">
            <v>12400100020</v>
          </cell>
        </row>
        <row r="83">
          <cell r="B83">
            <v>13300200002</v>
          </cell>
        </row>
        <row r="84">
          <cell r="B84">
            <v>13300200003</v>
          </cell>
        </row>
        <row r="85">
          <cell r="B85">
            <v>13300200006</v>
          </cell>
        </row>
        <row r="86">
          <cell r="B86">
            <v>13300200008</v>
          </cell>
        </row>
        <row r="87">
          <cell r="B87">
            <v>13300200010</v>
          </cell>
        </row>
        <row r="88">
          <cell r="B88">
            <v>13300200011</v>
          </cell>
        </row>
        <row r="89">
          <cell r="B89">
            <v>13300200012</v>
          </cell>
        </row>
        <row r="90">
          <cell r="B90">
            <v>13300200013</v>
          </cell>
        </row>
        <row r="91">
          <cell r="B91">
            <v>13300200015</v>
          </cell>
        </row>
        <row r="92">
          <cell r="B92">
            <v>13300200016</v>
          </cell>
        </row>
        <row r="93">
          <cell r="B93">
            <v>13300200017</v>
          </cell>
        </row>
        <row r="94">
          <cell r="B94">
            <v>13300300001</v>
          </cell>
        </row>
        <row r="95">
          <cell r="B95">
            <v>13300300002</v>
          </cell>
        </row>
        <row r="96">
          <cell r="B96">
            <v>13300600001</v>
          </cell>
        </row>
        <row r="97">
          <cell r="B97">
            <v>13303200001</v>
          </cell>
        </row>
        <row r="98">
          <cell r="B98">
            <v>13303200002</v>
          </cell>
        </row>
        <row r="99">
          <cell r="B99">
            <v>13303200003</v>
          </cell>
        </row>
        <row r="100">
          <cell r="B100">
            <v>13303200005</v>
          </cell>
        </row>
        <row r="101">
          <cell r="B101">
            <v>13303200006</v>
          </cell>
        </row>
        <row r="102">
          <cell r="B102">
            <v>13303200007</v>
          </cell>
        </row>
        <row r="103">
          <cell r="B103">
            <v>13600100010</v>
          </cell>
        </row>
        <row r="104">
          <cell r="B104">
            <v>13600100011</v>
          </cell>
        </row>
        <row r="105">
          <cell r="B105">
            <v>13600200002</v>
          </cell>
        </row>
        <row r="106">
          <cell r="B106">
            <v>13600200008</v>
          </cell>
        </row>
        <row r="107">
          <cell r="B107">
            <v>13603000001</v>
          </cell>
        </row>
        <row r="108">
          <cell r="B108">
            <v>13900200008</v>
          </cell>
        </row>
        <row r="109">
          <cell r="B109">
            <v>13900300001</v>
          </cell>
        </row>
        <row r="110">
          <cell r="B110">
            <v>13900300002</v>
          </cell>
        </row>
        <row r="111">
          <cell r="B111">
            <v>13900300003</v>
          </cell>
        </row>
        <row r="112">
          <cell r="B112">
            <v>13900300011</v>
          </cell>
        </row>
        <row r="113">
          <cell r="B113">
            <v>13900300012</v>
          </cell>
        </row>
        <row r="114">
          <cell r="B114">
            <v>13900300013</v>
          </cell>
        </row>
        <row r="115">
          <cell r="B115">
            <v>13900400005</v>
          </cell>
        </row>
        <row r="116">
          <cell r="B116">
            <v>13900400007</v>
          </cell>
        </row>
        <row r="117">
          <cell r="B117">
            <v>13900400010</v>
          </cell>
        </row>
        <row r="118">
          <cell r="B118">
            <v>13900600002</v>
          </cell>
        </row>
        <row r="119">
          <cell r="B119">
            <v>13900600003</v>
          </cell>
        </row>
        <row r="120">
          <cell r="B120">
            <v>13900600006</v>
          </cell>
        </row>
        <row r="121">
          <cell r="B121">
            <v>13900600010</v>
          </cell>
        </row>
        <row r="122">
          <cell r="B122">
            <v>13900600013</v>
          </cell>
        </row>
        <row r="123">
          <cell r="B123">
            <v>13900600015</v>
          </cell>
        </row>
        <row r="124">
          <cell r="B124">
            <v>13900600028</v>
          </cell>
        </row>
        <row r="125">
          <cell r="B125">
            <v>13900700001</v>
          </cell>
        </row>
        <row r="126">
          <cell r="B126">
            <v>13900700001</v>
          </cell>
        </row>
        <row r="127">
          <cell r="B127">
            <v>13900700001</v>
          </cell>
        </row>
        <row r="128">
          <cell r="B128">
            <v>13900700001</v>
          </cell>
        </row>
        <row r="129">
          <cell r="B129">
            <v>13900700001</v>
          </cell>
        </row>
        <row r="130">
          <cell r="B130">
            <v>13900700002</v>
          </cell>
        </row>
        <row r="131">
          <cell r="B131">
            <v>13900700002</v>
          </cell>
        </row>
        <row r="132">
          <cell r="B132">
            <v>13900700002</v>
          </cell>
        </row>
        <row r="133">
          <cell r="B133">
            <v>13900700002</v>
          </cell>
        </row>
        <row r="134">
          <cell r="B134">
            <v>13900700003</v>
          </cell>
        </row>
        <row r="135">
          <cell r="B135">
            <v>13900700004</v>
          </cell>
        </row>
        <row r="136">
          <cell r="B136">
            <v>13900700005</v>
          </cell>
        </row>
        <row r="137">
          <cell r="B137">
            <v>13900700005</v>
          </cell>
        </row>
        <row r="138">
          <cell r="B138">
            <v>13900700005</v>
          </cell>
        </row>
        <row r="139">
          <cell r="B139">
            <v>13900700005</v>
          </cell>
        </row>
        <row r="140">
          <cell r="B140">
            <v>13900700006</v>
          </cell>
        </row>
        <row r="141">
          <cell r="B141">
            <v>13900900000</v>
          </cell>
        </row>
        <row r="142">
          <cell r="B142">
            <v>13901000000</v>
          </cell>
        </row>
        <row r="143">
          <cell r="B143">
            <v>14000100000</v>
          </cell>
        </row>
        <row r="144">
          <cell r="B144">
            <v>14000100000</v>
          </cell>
        </row>
        <row r="145">
          <cell r="B145">
            <v>14000100000</v>
          </cell>
        </row>
        <row r="146">
          <cell r="B146">
            <v>14000100000</v>
          </cell>
        </row>
        <row r="147">
          <cell r="B147">
            <v>14000200000</v>
          </cell>
        </row>
        <row r="148">
          <cell r="B148">
            <v>14200200094</v>
          </cell>
        </row>
        <row r="149">
          <cell r="B149">
            <v>14200400001</v>
          </cell>
        </row>
        <row r="150">
          <cell r="B150">
            <v>14200400001</v>
          </cell>
        </row>
        <row r="151">
          <cell r="B151">
            <v>14200400001</v>
          </cell>
        </row>
        <row r="152">
          <cell r="B152">
            <v>14200400004</v>
          </cell>
        </row>
        <row r="153">
          <cell r="B153">
            <v>14200400016</v>
          </cell>
        </row>
        <row r="154">
          <cell r="B154">
            <v>14200400017</v>
          </cell>
        </row>
        <row r="155">
          <cell r="B155">
            <v>14200400018</v>
          </cell>
        </row>
        <row r="156">
          <cell r="B156">
            <v>14200500011</v>
          </cell>
        </row>
        <row r="157">
          <cell r="B157">
            <v>14200600005</v>
          </cell>
        </row>
        <row r="158">
          <cell r="B158">
            <v>14200600006</v>
          </cell>
        </row>
        <row r="159">
          <cell r="B159">
            <v>14400100002</v>
          </cell>
        </row>
        <row r="160">
          <cell r="B160">
            <v>15400100001</v>
          </cell>
        </row>
        <row r="161">
          <cell r="B161">
            <v>15400100002</v>
          </cell>
        </row>
        <row r="162">
          <cell r="B162">
            <v>15400100002</v>
          </cell>
        </row>
        <row r="163">
          <cell r="B163">
            <v>15400100002</v>
          </cell>
        </row>
        <row r="164">
          <cell r="B164">
            <v>15400100005</v>
          </cell>
        </row>
        <row r="165">
          <cell r="B165">
            <v>15400100008</v>
          </cell>
        </row>
        <row r="166">
          <cell r="B166">
            <v>15400100010</v>
          </cell>
        </row>
        <row r="167">
          <cell r="B167">
            <v>15400100011</v>
          </cell>
        </row>
        <row r="168">
          <cell r="B168">
            <v>15400100011</v>
          </cell>
        </row>
        <row r="169">
          <cell r="B169">
            <v>15400100012</v>
          </cell>
        </row>
        <row r="170">
          <cell r="B170">
            <v>15400100013</v>
          </cell>
        </row>
        <row r="171">
          <cell r="B171">
            <v>15400100014</v>
          </cell>
        </row>
        <row r="172">
          <cell r="B172">
            <v>15400100015</v>
          </cell>
        </row>
        <row r="173">
          <cell r="B173">
            <v>15400100016</v>
          </cell>
        </row>
        <row r="174">
          <cell r="B174">
            <v>15400100016</v>
          </cell>
        </row>
        <row r="175">
          <cell r="B175">
            <v>15400100016</v>
          </cell>
        </row>
        <row r="176">
          <cell r="B176">
            <v>15400200002</v>
          </cell>
        </row>
        <row r="177">
          <cell r="B177">
            <v>15400200003</v>
          </cell>
        </row>
        <row r="178">
          <cell r="B178">
            <v>15400200004</v>
          </cell>
        </row>
        <row r="179">
          <cell r="B179">
            <v>15400200006</v>
          </cell>
        </row>
        <row r="180">
          <cell r="B180">
            <v>15400200008</v>
          </cell>
        </row>
        <row r="181">
          <cell r="B181">
            <v>15400200011</v>
          </cell>
        </row>
        <row r="182">
          <cell r="B182">
            <v>15700200001</v>
          </cell>
        </row>
        <row r="183">
          <cell r="B183">
            <v>15700200001</v>
          </cell>
        </row>
        <row r="184">
          <cell r="B184">
            <v>15700200001</v>
          </cell>
        </row>
        <row r="185">
          <cell r="B185">
            <v>15700200002</v>
          </cell>
        </row>
        <row r="186">
          <cell r="B186">
            <v>15700200002</v>
          </cell>
        </row>
        <row r="187">
          <cell r="B187">
            <v>15700200003</v>
          </cell>
        </row>
        <row r="188">
          <cell r="B188">
            <v>15700200003</v>
          </cell>
        </row>
        <row r="189">
          <cell r="B189">
            <v>15900100000</v>
          </cell>
        </row>
        <row r="190">
          <cell r="B190">
            <v>15900200000</v>
          </cell>
        </row>
        <row r="191">
          <cell r="B191">
            <v>15900300000</v>
          </cell>
        </row>
        <row r="192">
          <cell r="B192">
            <v>15900500000</v>
          </cell>
        </row>
        <row r="193">
          <cell r="B193">
            <v>15900600000</v>
          </cell>
        </row>
        <row r="194">
          <cell r="B194">
            <v>15900700000</v>
          </cell>
        </row>
        <row r="195">
          <cell r="B195">
            <v>15900800000</v>
          </cell>
        </row>
        <row r="196">
          <cell r="B196">
            <v>15901000001</v>
          </cell>
        </row>
        <row r="197">
          <cell r="B197">
            <v>15901000002</v>
          </cell>
        </row>
        <row r="198">
          <cell r="B198">
            <v>15901000003</v>
          </cell>
        </row>
        <row r="199">
          <cell r="B199">
            <v>15901000004</v>
          </cell>
        </row>
        <row r="200">
          <cell r="B200">
            <v>15901100000</v>
          </cell>
        </row>
        <row r="201">
          <cell r="B201">
            <v>16000100000</v>
          </cell>
        </row>
        <row r="202">
          <cell r="B202">
            <v>16000100000</v>
          </cell>
        </row>
        <row r="203">
          <cell r="B203">
            <v>16000100000</v>
          </cell>
        </row>
        <row r="204">
          <cell r="B204">
            <v>16000200000</v>
          </cell>
        </row>
        <row r="205">
          <cell r="B205">
            <v>16000300000</v>
          </cell>
        </row>
        <row r="206">
          <cell r="B206">
            <v>16000400000</v>
          </cell>
        </row>
        <row r="207">
          <cell r="B207">
            <v>16000500000</v>
          </cell>
        </row>
        <row r="208">
          <cell r="B208">
            <v>16000500001</v>
          </cell>
        </row>
        <row r="209">
          <cell r="B209">
            <v>16000500002</v>
          </cell>
        </row>
        <row r="210">
          <cell r="B210">
            <v>16000500004</v>
          </cell>
        </row>
        <row r="211">
          <cell r="B211">
            <v>16000700000</v>
          </cell>
        </row>
        <row r="212">
          <cell r="B212">
            <v>16000700000</v>
          </cell>
        </row>
        <row r="213">
          <cell r="B213">
            <v>16000800000</v>
          </cell>
        </row>
        <row r="214">
          <cell r="B214">
            <v>16300100000</v>
          </cell>
        </row>
        <row r="215">
          <cell r="B215">
            <v>16300100000</v>
          </cell>
        </row>
        <row r="216">
          <cell r="B216">
            <v>16300100000</v>
          </cell>
        </row>
        <row r="217">
          <cell r="B217">
            <v>16300200000</v>
          </cell>
        </row>
        <row r="218">
          <cell r="B218">
            <v>16300300000</v>
          </cell>
        </row>
        <row r="219">
          <cell r="B219">
            <v>16300400000</v>
          </cell>
        </row>
        <row r="220">
          <cell r="B220">
            <v>16300700000</v>
          </cell>
        </row>
        <row r="221">
          <cell r="B221">
            <v>16300700000</v>
          </cell>
        </row>
        <row r="222">
          <cell r="B222">
            <v>16300800000</v>
          </cell>
        </row>
        <row r="223">
          <cell r="B223">
            <v>16500100000</v>
          </cell>
        </row>
        <row r="224">
          <cell r="B224">
            <v>16600100000</v>
          </cell>
        </row>
        <row r="225">
          <cell r="B225">
            <v>16600100000</v>
          </cell>
        </row>
        <row r="226">
          <cell r="B226">
            <v>16600200000</v>
          </cell>
        </row>
        <row r="227">
          <cell r="B227">
            <v>16600200000</v>
          </cell>
        </row>
        <row r="228">
          <cell r="B228">
            <v>16700100000</v>
          </cell>
        </row>
        <row r="229">
          <cell r="B229">
            <v>16700100000</v>
          </cell>
        </row>
        <row r="230">
          <cell r="B230">
            <v>16900300000</v>
          </cell>
        </row>
        <row r="231">
          <cell r="B231">
            <v>16900400000</v>
          </cell>
        </row>
        <row r="232">
          <cell r="B232">
            <v>16900600000</v>
          </cell>
        </row>
        <row r="233">
          <cell r="B233">
            <v>16900700000</v>
          </cell>
        </row>
        <row r="234">
          <cell r="B234">
            <v>16900700000</v>
          </cell>
        </row>
        <row r="235">
          <cell r="B235">
            <v>16900800000</v>
          </cell>
        </row>
        <row r="236">
          <cell r="B236">
            <v>16900800000</v>
          </cell>
        </row>
        <row r="237">
          <cell r="B237">
            <v>16900800000</v>
          </cell>
        </row>
        <row r="238">
          <cell r="B238">
            <v>16901100000</v>
          </cell>
        </row>
        <row r="239">
          <cell r="B239">
            <v>16901200000</v>
          </cell>
        </row>
        <row r="240">
          <cell r="B240">
            <v>16901300000</v>
          </cell>
        </row>
        <row r="241">
          <cell r="B241">
            <v>16901300000</v>
          </cell>
        </row>
        <row r="242">
          <cell r="B242">
            <v>16903000001</v>
          </cell>
        </row>
        <row r="243">
          <cell r="B243">
            <v>16903000002</v>
          </cell>
        </row>
        <row r="244">
          <cell r="B244">
            <v>16903000003</v>
          </cell>
        </row>
        <row r="245">
          <cell r="B245">
            <v>16903000005</v>
          </cell>
        </row>
        <row r="246">
          <cell r="B246">
            <v>16904000003</v>
          </cell>
        </row>
        <row r="247">
          <cell r="B247">
            <v>16904000005</v>
          </cell>
        </row>
        <row r="248">
          <cell r="B248">
            <v>16909800000</v>
          </cell>
        </row>
        <row r="249">
          <cell r="B249">
            <v>17000100001</v>
          </cell>
        </row>
        <row r="250">
          <cell r="B250">
            <v>17000100001</v>
          </cell>
        </row>
        <row r="251">
          <cell r="B251">
            <v>17000100002</v>
          </cell>
        </row>
        <row r="252">
          <cell r="B252">
            <v>17000100002</v>
          </cell>
        </row>
        <row r="253">
          <cell r="B253">
            <v>17000100003</v>
          </cell>
        </row>
        <row r="254">
          <cell r="B254">
            <v>17000100004</v>
          </cell>
        </row>
        <row r="255">
          <cell r="B255">
            <v>17000100005</v>
          </cell>
        </row>
        <row r="256">
          <cell r="B256">
            <v>17200300002</v>
          </cell>
        </row>
        <row r="257">
          <cell r="B257">
            <v>17300100000</v>
          </cell>
        </row>
        <row r="258">
          <cell r="B258">
            <v>17300100000</v>
          </cell>
        </row>
        <row r="259">
          <cell r="B259">
            <v>17300200000</v>
          </cell>
        </row>
        <row r="260">
          <cell r="B260">
            <v>17300200000</v>
          </cell>
        </row>
        <row r="261">
          <cell r="B261">
            <v>17300300000</v>
          </cell>
        </row>
        <row r="262">
          <cell r="B262">
            <v>17500100004</v>
          </cell>
        </row>
        <row r="263">
          <cell r="B263">
            <v>17500100005</v>
          </cell>
        </row>
        <row r="264">
          <cell r="B264">
            <v>17500200000</v>
          </cell>
        </row>
        <row r="265">
          <cell r="B265">
            <v>17500200004</v>
          </cell>
        </row>
        <row r="266">
          <cell r="B266">
            <v>17500200005</v>
          </cell>
        </row>
        <row r="267">
          <cell r="B267">
            <v>17500300000</v>
          </cell>
        </row>
        <row r="268">
          <cell r="B268">
            <v>17500600000</v>
          </cell>
        </row>
        <row r="269">
          <cell r="B269">
            <v>17500700000</v>
          </cell>
        </row>
        <row r="270">
          <cell r="B270">
            <v>17500800000</v>
          </cell>
        </row>
        <row r="271">
          <cell r="B271">
            <v>20900100001</v>
          </cell>
        </row>
        <row r="272">
          <cell r="B272">
            <v>20900100001</v>
          </cell>
        </row>
        <row r="273">
          <cell r="B273">
            <v>20900100001</v>
          </cell>
        </row>
        <row r="274">
          <cell r="B274">
            <v>20900100002</v>
          </cell>
        </row>
        <row r="275">
          <cell r="B275">
            <v>20900100003</v>
          </cell>
        </row>
        <row r="276">
          <cell r="B276">
            <v>20900100005</v>
          </cell>
        </row>
        <row r="277">
          <cell r="B277">
            <v>20900100006</v>
          </cell>
        </row>
        <row r="278">
          <cell r="B278">
            <v>20900100007</v>
          </cell>
        </row>
        <row r="279">
          <cell r="B279">
            <v>20900100008</v>
          </cell>
        </row>
        <row r="280">
          <cell r="B280">
            <v>20900100009</v>
          </cell>
        </row>
        <row r="281">
          <cell r="B281">
            <v>20900100012</v>
          </cell>
        </row>
        <row r="282">
          <cell r="B282">
            <v>20900100013</v>
          </cell>
        </row>
        <row r="283">
          <cell r="B283">
            <v>20900100014</v>
          </cell>
        </row>
        <row r="284">
          <cell r="B284">
            <v>20900100016</v>
          </cell>
        </row>
        <row r="285">
          <cell r="B285">
            <v>20900100017</v>
          </cell>
        </row>
        <row r="286">
          <cell r="B286">
            <v>20900100021</v>
          </cell>
        </row>
        <row r="287">
          <cell r="B287">
            <v>20900100030</v>
          </cell>
        </row>
        <row r="288">
          <cell r="B288">
            <v>20900200010</v>
          </cell>
        </row>
        <row r="289">
          <cell r="B289">
            <v>20900200014</v>
          </cell>
        </row>
        <row r="290">
          <cell r="B290">
            <v>20900300003</v>
          </cell>
        </row>
        <row r="291">
          <cell r="B291">
            <v>20900300003</v>
          </cell>
        </row>
        <row r="292">
          <cell r="B292">
            <v>20900300007</v>
          </cell>
        </row>
        <row r="293">
          <cell r="B293">
            <v>20900300012</v>
          </cell>
        </row>
        <row r="294">
          <cell r="B294">
            <v>20900300012</v>
          </cell>
        </row>
        <row r="295">
          <cell r="B295">
            <v>20900300012</v>
          </cell>
        </row>
        <row r="296">
          <cell r="B296">
            <v>20900300013</v>
          </cell>
        </row>
        <row r="297">
          <cell r="B297">
            <v>20900300013</v>
          </cell>
        </row>
        <row r="298">
          <cell r="B298">
            <v>20900300013</v>
          </cell>
        </row>
        <row r="299">
          <cell r="B299">
            <v>20900300014</v>
          </cell>
        </row>
        <row r="300">
          <cell r="B300">
            <v>20900300016</v>
          </cell>
        </row>
        <row r="301">
          <cell r="B301">
            <v>20900300016</v>
          </cell>
        </row>
        <row r="302">
          <cell r="B302">
            <v>20900300029</v>
          </cell>
        </row>
        <row r="303">
          <cell r="B303">
            <v>20900300030</v>
          </cell>
        </row>
        <row r="304">
          <cell r="B304">
            <v>20900300030</v>
          </cell>
        </row>
        <row r="305">
          <cell r="B305">
            <v>20900300030</v>
          </cell>
        </row>
        <row r="306">
          <cell r="B306">
            <v>20900300043</v>
          </cell>
        </row>
        <row r="307">
          <cell r="B307">
            <v>20900300050</v>
          </cell>
        </row>
        <row r="308">
          <cell r="B308">
            <v>20900300054</v>
          </cell>
        </row>
        <row r="309">
          <cell r="B309">
            <v>20900300063</v>
          </cell>
        </row>
        <row r="310">
          <cell r="B310">
            <v>20900300069</v>
          </cell>
        </row>
        <row r="311">
          <cell r="B311">
            <v>20900300071</v>
          </cell>
        </row>
        <row r="312">
          <cell r="B312">
            <v>20900500001</v>
          </cell>
        </row>
        <row r="313">
          <cell r="B313">
            <v>20900500020</v>
          </cell>
        </row>
        <row r="314">
          <cell r="B314">
            <v>20900500021</v>
          </cell>
        </row>
        <row r="315">
          <cell r="B315">
            <v>20900600003</v>
          </cell>
        </row>
        <row r="316">
          <cell r="B316">
            <v>20900700001</v>
          </cell>
        </row>
        <row r="317">
          <cell r="B317">
            <v>20900700006</v>
          </cell>
        </row>
        <row r="318">
          <cell r="B318">
            <v>20900800001</v>
          </cell>
        </row>
        <row r="319">
          <cell r="B319">
            <v>20900800002</v>
          </cell>
        </row>
        <row r="320">
          <cell r="B320">
            <v>20900800005</v>
          </cell>
        </row>
        <row r="321">
          <cell r="B321">
            <v>20900800006</v>
          </cell>
        </row>
        <row r="322">
          <cell r="B322">
            <v>20900800008</v>
          </cell>
        </row>
        <row r="323">
          <cell r="B323">
            <v>20900800011</v>
          </cell>
        </row>
        <row r="324">
          <cell r="B324">
            <v>20900800012</v>
          </cell>
        </row>
        <row r="325">
          <cell r="B325">
            <v>20900800014</v>
          </cell>
        </row>
        <row r="326">
          <cell r="B326">
            <v>20900800016</v>
          </cell>
        </row>
        <row r="327">
          <cell r="B327">
            <v>20900800020</v>
          </cell>
        </row>
        <row r="328">
          <cell r="B328">
            <v>20900800030</v>
          </cell>
        </row>
        <row r="329">
          <cell r="B329">
            <v>20900800033</v>
          </cell>
        </row>
        <row r="330">
          <cell r="B330">
            <v>20900800035</v>
          </cell>
        </row>
        <row r="331">
          <cell r="B331">
            <v>20900800041</v>
          </cell>
        </row>
        <row r="332">
          <cell r="B332">
            <v>20900800043</v>
          </cell>
        </row>
        <row r="333">
          <cell r="B333">
            <v>20900800044</v>
          </cell>
        </row>
        <row r="334">
          <cell r="B334">
            <v>20900800045</v>
          </cell>
        </row>
        <row r="335">
          <cell r="B335">
            <v>21800100000</v>
          </cell>
        </row>
        <row r="336">
          <cell r="B336">
            <v>21800400000</v>
          </cell>
        </row>
        <row r="337">
          <cell r="B337">
            <v>21800400002</v>
          </cell>
        </row>
        <row r="338">
          <cell r="B338">
            <v>21800400005</v>
          </cell>
        </row>
        <row r="339">
          <cell r="B339">
            <v>21800400014</v>
          </cell>
        </row>
        <row r="340">
          <cell r="B340">
            <v>21900400000</v>
          </cell>
        </row>
        <row r="341">
          <cell r="B341">
            <v>22000100001</v>
          </cell>
        </row>
        <row r="342">
          <cell r="B342">
            <v>22000100002</v>
          </cell>
        </row>
        <row r="343">
          <cell r="B343">
            <v>22000100003</v>
          </cell>
        </row>
        <row r="344">
          <cell r="B344">
            <v>22000100004</v>
          </cell>
        </row>
        <row r="345">
          <cell r="B345">
            <v>22000100005</v>
          </cell>
        </row>
        <row r="346">
          <cell r="B346">
            <v>22700100007</v>
          </cell>
        </row>
        <row r="347">
          <cell r="B347">
            <v>22700100008</v>
          </cell>
        </row>
        <row r="348">
          <cell r="B348">
            <v>22700100009</v>
          </cell>
        </row>
        <row r="349">
          <cell r="B349">
            <v>22700500001</v>
          </cell>
        </row>
        <row r="350">
          <cell r="B350">
            <v>22700500002</v>
          </cell>
        </row>
        <row r="351">
          <cell r="B351">
            <v>22700500003</v>
          </cell>
        </row>
        <row r="352">
          <cell r="B352">
            <v>22700700000</v>
          </cell>
        </row>
        <row r="353">
          <cell r="B353">
            <v>22700800001</v>
          </cell>
        </row>
        <row r="354">
          <cell r="B354">
            <v>23100100012</v>
          </cell>
        </row>
        <row r="355">
          <cell r="B355">
            <v>23100200001</v>
          </cell>
        </row>
        <row r="356">
          <cell r="B356">
            <v>23100300003</v>
          </cell>
        </row>
        <row r="357">
          <cell r="B357">
            <v>23600200001</v>
          </cell>
        </row>
        <row r="358">
          <cell r="B358">
            <v>23600200002</v>
          </cell>
        </row>
        <row r="359">
          <cell r="B359">
            <v>23600200002</v>
          </cell>
        </row>
        <row r="360">
          <cell r="B360">
            <v>23600200002</v>
          </cell>
        </row>
        <row r="361">
          <cell r="B361">
            <v>23600200004</v>
          </cell>
        </row>
        <row r="362">
          <cell r="B362">
            <v>23600200005</v>
          </cell>
        </row>
        <row r="363">
          <cell r="B363">
            <v>23600300002</v>
          </cell>
        </row>
        <row r="364">
          <cell r="B364">
            <v>23600800001</v>
          </cell>
        </row>
        <row r="365">
          <cell r="B365">
            <v>23600800001</v>
          </cell>
        </row>
        <row r="366">
          <cell r="B366">
            <v>23600800002</v>
          </cell>
        </row>
        <row r="367">
          <cell r="B367">
            <v>23600800002</v>
          </cell>
        </row>
        <row r="368">
          <cell r="B368">
            <v>23600800002</v>
          </cell>
        </row>
        <row r="369">
          <cell r="B369">
            <v>23600800002</v>
          </cell>
        </row>
        <row r="370">
          <cell r="B370">
            <v>23600800002</v>
          </cell>
        </row>
        <row r="371">
          <cell r="B371">
            <v>23600800002</v>
          </cell>
        </row>
        <row r="372">
          <cell r="B372">
            <v>23600900001</v>
          </cell>
        </row>
        <row r="373">
          <cell r="B373">
            <v>23600900010</v>
          </cell>
        </row>
        <row r="374">
          <cell r="B374">
            <v>23600900011</v>
          </cell>
        </row>
        <row r="375">
          <cell r="B375">
            <v>23600900012</v>
          </cell>
        </row>
        <row r="376">
          <cell r="B376">
            <v>23600900013</v>
          </cell>
        </row>
        <row r="377">
          <cell r="B377">
            <v>23600900014</v>
          </cell>
        </row>
        <row r="378">
          <cell r="B378">
            <v>23600900015</v>
          </cell>
        </row>
        <row r="379">
          <cell r="B379">
            <v>23600900016</v>
          </cell>
        </row>
        <row r="380">
          <cell r="B380">
            <v>23600900017</v>
          </cell>
        </row>
        <row r="381">
          <cell r="B381">
            <v>23700100000</v>
          </cell>
        </row>
        <row r="382">
          <cell r="B382">
            <v>23700100000</v>
          </cell>
        </row>
        <row r="383">
          <cell r="B383">
            <v>23700100000</v>
          </cell>
        </row>
        <row r="384">
          <cell r="B384">
            <v>23700100000</v>
          </cell>
        </row>
        <row r="385">
          <cell r="B385">
            <v>23700100000</v>
          </cell>
        </row>
        <row r="386">
          <cell r="B386">
            <v>23700300000</v>
          </cell>
        </row>
        <row r="387">
          <cell r="B387">
            <v>23700400001</v>
          </cell>
        </row>
        <row r="388">
          <cell r="B388">
            <v>23700400002</v>
          </cell>
        </row>
        <row r="389">
          <cell r="B389">
            <v>23800100001</v>
          </cell>
        </row>
        <row r="390">
          <cell r="B390">
            <v>23800100001</v>
          </cell>
        </row>
        <row r="391">
          <cell r="B391">
            <v>23800100001</v>
          </cell>
        </row>
        <row r="392">
          <cell r="B392">
            <v>23800100002</v>
          </cell>
        </row>
        <row r="393">
          <cell r="B393">
            <v>23800100002</v>
          </cell>
        </row>
        <row r="394">
          <cell r="B394">
            <v>23800100002</v>
          </cell>
        </row>
        <row r="395">
          <cell r="B395">
            <v>23800100003</v>
          </cell>
        </row>
        <row r="396">
          <cell r="B396">
            <v>23800100003</v>
          </cell>
        </row>
        <row r="397">
          <cell r="B397">
            <v>23800100004</v>
          </cell>
        </row>
        <row r="398">
          <cell r="B398">
            <v>24600100001</v>
          </cell>
        </row>
        <row r="399">
          <cell r="B399">
            <v>24600100002</v>
          </cell>
        </row>
        <row r="400">
          <cell r="B400">
            <v>25400100012</v>
          </cell>
        </row>
        <row r="401">
          <cell r="B401">
            <v>25400200001</v>
          </cell>
        </row>
        <row r="402">
          <cell r="B402">
            <v>25700300000</v>
          </cell>
        </row>
        <row r="403">
          <cell r="B403">
            <v>26300500001</v>
          </cell>
        </row>
        <row r="404">
          <cell r="B404">
            <v>26300500004</v>
          </cell>
        </row>
        <row r="405">
          <cell r="B405">
            <v>28100100001</v>
          </cell>
        </row>
        <row r="406">
          <cell r="B406">
            <v>28100100001</v>
          </cell>
        </row>
        <row r="407">
          <cell r="B407">
            <v>28100100002</v>
          </cell>
        </row>
        <row r="408">
          <cell r="B408">
            <v>28100100003</v>
          </cell>
        </row>
        <row r="409">
          <cell r="B409">
            <v>28100100004</v>
          </cell>
        </row>
        <row r="410">
          <cell r="B410">
            <v>28100100005</v>
          </cell>
        </row>
        <row r="411">
          <cell r="B411">
            <v>28100100007</v>
          </cell>
        </row>
        <row r="412">
          <cell r="B412">
            <v>28100100010</v>
          </cell>
        </row>
        <row r="413">
          <cell r="B413">
            <v>28100100014</v>
          </cell>
        </row>
        <row r="414">
          <cell r="B414">
            <v>28100100014</v>
          </cell>
        </row>
        <row r="415">
          <cell r="B415">
            <v>28100200001</v>
          </cell>
        </row>
        <row r="416">
          <cell r="B416">
            <v>31200100000</v>
          </cell>
        </row>
        <row r="417">
          <cell r="B417">
            <v>31200100000</v>
          </cell>
        </row>
        <row r="418">
          <cell r="B418">
            <v>31200100000</v>
          </cell>
        </row>
        <row r="419">
          <cell r="B419">
            <v>31200100000</v>
          </cell>
        </row>
        <row r="420">
          <cell r="B420">
            <v>31200100000</v>
          </cell>
        </row>
        <row r="421">
          <cell r="B421">
            <v>31200100000</v>
          </cell>
        </row>
        <row r="422">
          <cell r="B422">
            <v>35400100000</v>
          </cell>
        </row>
        <row r="423">
          <cell r="B423">
            <v>35400100000</v>
          </cell>
        </row>
        <row r="424">
          <cell r="B424">
            <v>35400100000</v>
          </cell>
        </row>
        <row r="425">
          <cell r="B425">
            <v>35400100000</v>
          </cell>
        </row>
        <row r="426">
          <cell r="B426">
            <v>35400100000</v>
          </cell>
        </row>
        <row r="427">
          <cell r="B427">
            <v>35400100000</v>
          </cell>
        </row>
        <row r="428">
          <cell r="B428">
            <v>35400200000</v>
          </cell>
        </row>
        <row r="429">
          <cell r="B429">
            <v>35400200000</v>
          </cell>
        </row>
        <row r="430">
          <cell r="B430">
            <v>36000100000</v>
          </cell>
        </row>
        <row r="431">
          <cell r="B431">
            <v>36000200000</v>
          </cell>
        </row>
        <row r="432">
          <cell r="B432">
            <v>36000200000</v>
          </cell>
        </row>
        <row r="433">
          <cell r="B433">
            <v>37200100000</v>
          </cell>
        </row>
        <row r="434">
          <cell r="B434">
            <v>37200100000</v>
          </cell>
        </row>
        <row r="435">
          <cell r="B435">
            <v>37200100000</v>
          </cell>
        </row>
        <row r="436">
          <cell r="B436">
            <v>37200100000</v>
          </cell>
        </row>
        <row r="437">
          <cell r="B437">
            <v>37200100000</v>
          </cell>
        </row>
        <row r="438">
          <cell r="B438">
            <v>37200100000</v>
          </cell>
        </row>
        <row r="439">
          <cell r="B439">
            <v>37200100000</v>
          </cell>
        </row>
        <row r="440">
          <cell r="B440">
            <v>37200200000</v>
          </cell>
        </row>
        <row r="441">
          <cell r="B441">
            <v>38400100000</v>
          </cell>
        </row>
        <row r="442">
          <cell r="B442">
            <v>38400100000</v>
          </cell>
        </row>
        <row r="443">
          <cell r="B443">
            <v>38400100000</v>
          </cell>
        </row>
        <row r="444">
          <cell r="B444">
            <v>38400100000</v>
          </cell>
        </row>
        <row r="445">
          <cell r="B445">
            <v>38400100000</v>
          </cell>
        </row>
        <row r="446">
          <cell r="B446">
            <v>38400100000</v>
          </cell>
        </row>
        <row r="447">
          <cell r="B447">
            <v>38400100000</v>
          </cell>
        </row>
        <row r="448">
          <cell r="B448">
            <v>39000100000</v>
          </cell>
        </row>
        <row r="453">
          <cell r="B453">
            <v>41200100002</v>
          </cell>
        </row>
        <row r="454">
          <cell r="B454">
            <v>41200100003</v>
          </cell>
        </row>
        <row r="455">
          <cell r="B455">
            <v>41200100011</v>
          </cell>
        </row>
        <row r="456">
          <cell r="B456">
            <v>41200200000</v>
          </cell>
        </row>
        <row r="457">
          <cell r="B457">
            <v>41200300001</v>
          </cell>
        </row>
        <row r="458">
          <cell r="B458">
            <v>41200400000</v>
          </cell>
        </row>
        <row r="459">
          <cell r="B459">
            <v>41200800001</v>
          </cell>
        </row>
        <row r="460">
          <cell r="B460">
            <v>41200800003</v>
          </cell>
        </row>
        <row r="461">
          <cell r="B461">
            <v>41200900001</v>
          </cell>
        </row>
        <row r="462">
          <cell r="B462">
            <v>41201300000</v>
          </cell>
        </row>
        <row r="463">
          <cell r="B463">
            <v>41201400002</v>
          </cell>
        </row>
        <row r="464">
          <cell r="B464">
            <v>41201400011</v>
          </cell>
        </row>
        <row r="465">
          <cell r="B465">
            <v>41201500003</v>
          </cell>
        </row>
        <row r="466">
          <cell r="B466">
            <v>42400100001</v>
          </cell>
        </row>
        <row r="467">
          <cell r="B467">
            <v>42400200001</v>
          </cell>
        </row>
        <row r="468">
          <cell r="B468">
            <v>42400200001</v>
          </cell>
        </row>
        <row r="469">
          <cell r="B469">
            <v>42400400001</v>
          </cell>
        </row>
        <row r="470">
          <cell r="B470">
            <v>42400400003</v>
          </cell>
        </row>
        <row r="471">
          <cell r="B471">
            <v>42400500001</v>
          </cell>
        </row>
        <row r="472">
          <cell r="B472">
            <v>42400500002</v>
          </cell>
        </row>
        <row r="473">
          <cell r="B473">
            <v>42400600001</v>
          </cell>
        </row>
        <row r="474">
          <cell r="B474">
            <v>42400600003</v>
          </cell>
        </row>
        <row r="475">
          <cell r="B475">
            <v>42400700002</v>
          </cell>
        </row>
        <row r="476">
          <cell r="B476">
            <v>42400700003</v>
          </cell>
        </row>
        <row r="477">
          <cell r="B477">
            <v>42400800001</v>
          </cell>
        </row>
        <row r="478">
          <cell r="B478">
            <v>42400800002</v>
          </cell>
        </row>
        <row r="479">
          <cell r="B479">
            <v>42400900001</v>
          </cell>
        </row>
        <row r="480">
          <cell r="B480">
            <v>42400900002</v>
          </cell>
        </row>
        <row r="481">
          <cell r="B481">
            <v>42400900002</v>
          </cell>
        </row>
        <row r="482">
          <cell r="B482">
            <v>42400900003</v>
          </cell>
        </row>
        <row r="483">
          <cell r="B483">
            <v>42400900009</v>
          </cell>
        </row>
        <row r="484">
          <cell r="B484">
            <v>42401000002</v>
          </cell>
        </row>
        <row r="485">
          <cell r="B485">
            <v>42401200003</v>
          </cell>
        </row>
        <row r="486">
          <cell r="B486">
            <v>42401200005</v>
          </cell>
        </row>
        <row r="487">
          <cell r="B487">
            <v>42401200007</v>
          </cell>
        </row>
        <row r="488">
          <cell r="B488">
            <v>42401200008</v>
          </cell>
        </row>
        <row r="489">
          <cell r="B489">
            <v>42401200008</v>
          </cell>
        </row>
        <row r="490">
          <cell r="B490">
            <v>42401200010</v>
          </cell>
        </row>
        <row r="491">
          <cell r="B491">
            <v>42401200011</v>
          </cell>
        </row>
        <row r="492">
          <cell r="B492">
            <v>42401400001</v>
          </cell>
        </row>
        <row r="493">
          <cell r="B493">
            <v>42401400002</v>
          </cell>
        </row>
        <row r="494">
          <cell r="B494">
            <v>42401500002</v>
          </cell>
        </row>
        <row r="495">
          <cell r="B495">
            <v>42401500002</v>
          </cell>
        </row>
        <row r="496">
          <cell r="B496">
            <v>42401600002</v>
          </cell>
        </row>
        <row r="497">
          <cell r="B497">
            <v>42401700001</v>
          </cell>
        </row>
        <row r="498">
          <cell r="B498">
            <v>42401900001</v>
          </cell>
        </row>
        <row r="499">
          <cell r="B499">
            <v>42402000002</v>
          </cell>
        </row>
        <row r="500">
          <cell r="B500">
            <v>42402200001</v>
          </cell>
        </row>
        <row r="501">
          <cell r="B501">
            <v>42409900002</v>
          </cell>
        </row>
        <row r="502">
          <cell r="B502">
            <v>43600100001</v>
          </cell>
        </row>
        <row r="503">
          <cell r="B503">
            <v>43600100002</v>
          </cell>
        </row>
        <row r="504">
          <cell r="B504">
            <v>43600200001</v>
          </cell>
        </row>
        <row r="505">
          <cell r="B505">
            <v>43600200004</v>
          </cell>
        </row>
        <row r="506">
          <cell r="B506">
            <v>43600300001</v>
          </cell>
        </row>
        <row r="507">
          <cell r="B507">
            <v>43600300002</v>
          </cell>
        </row>
        <row r="508">
          <cell r="B508">
            <v>43600400001</v>
          </cell>
        </row>
        <row r="509">
          <cell r="B509">
            <v>43600400002</v>
          </cell>
        </row>
        <row r="510">
          <cell r="B510">
            <v>43700100001</v>
          </cell>
        </row>
        <row r="511">
          <cell r="B511">
            <v>43700100002</v>
          </cell>
        </row>
        <row r="512">
          <cell r="B512">
            <v>43700100002</v>
          </cell>
        </row>
        <row r="513">
          <cell r="B513">
            <v>43700200001</v>
          </cell>
        </row>
        <row r="514">
          <cell r="B514">
            <v>43700200002</v>
          </cell>
        </row>
        <row r="515">
          <cell r="B515">
            <v>43700300001</v>
          </cell>
        </row>
        <row r="516">
          <cell r="B516">
            <v>43700300002</v>
          </cell>
        </row>
        <row r="517">
          <cell r="B517">
            <v>43700600002</v>
          </cell>
        </row>
        <row r="518">
          <cell r="B518">
            <v>43700600002</v>
          </cell>
        </row>
        <row r="519">
          <cell r="B519">
            <v>46000100012</v>
          </cell>
        </row>
        <row r="520">
          <cell r="B520">
            <v>46000100210</v>
          </cell>
        </row>
        <row r="521">
          <cell r="B521">
            <v>46000600001</v>
          </cell>
        </row>
        <row r="522">
          <cell r="B522">
            <v>46000700001</v>
          </cell>
        </row>
        <row r="523">
          <cell r="B523">
            <v>46000700001</v>
          </cell>
        </row>
        <row r="524">
          <cell r="B524">
            <v>46000700002</v>
          </cell>
        </row>
        <row r="525">
          <cell r="B525">
            <v>46000800001</v>
          </cell>
        </row>
        <row r="526">
          <cell r="B526">
            <v>46000800001</v>
          </cell>
        </row>
        <row r="527">
          <cell r="B527">
            <v>46000800001</v>
          </cell>
        </row>
        <row r="528">
          <cell r="B528">
            <v>46000800001</v>
          </cell>
        </row>
        <row r="529">
          <cell r="B529">
            <v>46000800010</v>
          </cell>
        </row>
        <row r="530">
          <cell r="B530">
            <v>47200100000</v>
          </cell>
        </row>
        <row r="531">
          <cell r="B531">
            <v>47200100001</v>
          </cell>
        </row>
        <row r="532">
          <cell r="B532">
            <v>47200100010</v>
          </cell>
        </row>
        <row r="533">
          <cell r="B533">
            <v>47200200000</v>
          </cell>
        </row>
        <row r="534">
          <cell r="B534">
            <v>48400100001</v>
          </cell>
        </row>
        <row r="535">
          <cell r="B535">
            <v>48400100002</v>
          </cell>
        </row>
        <row r="536">
          <cell r="B536">
            <v>48400400002</v>
          </cell>
        </row>
        <row r="537">
          <cell r="B537">
            <v>48400500001</v>
          </cell>
        </row>
        <row r="538">
          <cell r="B538">
            <v>48400500014</v>
          </cell>
        </row>
        <row r="539">
          <cell r="B539">
            <v>48400600000</v>
          </cell>
        </row>
        <row r="540">
          <cell r="B540">
            <v>48400600000</v>
          </cell>
        </row>
        <row r="541">
          <cell r="B541">
            <v>48400700002</v>
          </cell>
        </row>
        <row r="542">
          <cell r="B542">
            <v>48400800001</v>
          </cell>
        </row>
        <row r="543">
          <cell r="B543">
            <v>48400800001</v>
          </cell>
        </row>
        <row r="544">
          <cell r="B544">
            <v>48400800001</v>
          </cell>
        </row>
        <row r="545">
          <cell r="B545">
            <v>48400800001</v>
          </cell>
        </row>
        <row r="546">
          <cell r="B546">
            <v>48400800001</v>
          </cell>
        </row>
        <row r="547">
          <cell r="B547">
            <v>48400800001</v>
          </cell>
        </row>
        <row r="548">
          <cell r="B548">
            <v>48400800003</v>
          </cell>
        </row>
        <row r="549">
          <cell r="B549">
            <v>48400800004</v>
          </cell>
        </row>
        <row r="550">
          <cell r="B550">
            <v>48400800006</v>
          </cell>
        </row>
        <row r="551">
          <cell r="B551">
            <v>48400800006</v>
          </cell>
        </row>
        <row r="552">
          <cell r="B552">
            <v>48400800006</v>
          </cell>
        </row>
        <row r="553">
          <cell r="B553">
            <v>48400800010</v>
          </cell>
        </row>
        <row r="554">
          <cell r="B554">
            <v>48400800010</v>
          </cell>
        </row>
        <row r="555">
          <cell r="B555">
            <v>48400800012</v>
          </cell>
        </row>
        <row r="556">
          <cell r="B556">
            <v>48400800013</v>
          </cell>
        </row>
        <row r="557">
          <cell r="B557">
            <v>48400800013</v>
          </cell>
        </row>
        <row r="558">
          <cell r="B558">
            <v>48400800014</v>
          </cell>
        </row>
        <row r="559">
          <cell r="B559">
            <v>48400800014</v>
          </cell>
        </row>
        <row r="560">
          <cell r="B560">
            <v>48400800015</v>
          </cell>
        </row>
        <row r="561">
          <cell r="B561">
            <v>48400800015</v>
          </cell>
        </row>
        <row r="562">
          <cell r="B562">
            <v>48400800018</v>
          </cell>
        </row>
        <row r="563">
          <cell r="B563">
            <v>48400800019</v>
          </cell>
        </row>
        <row r="564">
          <cell r="B564">
            <v>48400800020</v>
          </cell>
        </row>
        <row r="565">
          <cell r="B565">
            <v>48400800020</v>
          </cell>
        </row>
        <row r="566">
          <cell r="B566">
            <v>48400800021</v>
          </cell>
        </row>
        <row r="567">
          <cell r="B567">
            <v>48400800998</v>
          </cell>
        </row>
        <row r="568">
          <cell r="B568">
            <v>48400800999</v>
          </cell>
        </row>
        <row r="569">
          <cell r="B569">
            <v>48401000000</v>
          </cell>
        </row>
        <row r="570">
          <cell r="B570">
            <v>48401100000</v>
          </cell>
        </row>
        <row r="571">
          <cell r="B571">
            <v>48401100009</v>
          </cell>
        </row>
        <row r="572">
          <cell r="B572">
            <v>48401200000</v>
          </cell>
        </row>
        <row r="573">
          <cell r="B573">
            <v>48401800000</v>
          </cell>
        </row>
        <row r="574">
          <cell r="B574">
            <v>48402000001</v>
          </cell>
        </row>
        <row r="575">
          <cell r="B575">
            <v>48402000001</v>
          </cell>
        </row>
        <row r="576">
          <cell r="B576">
            <v>48402300001</v>
          </cell>
        </row>
        <row r="577">
          <cell r="B577">
            <v>48403000001</v>
          </cell>
        </row>
        <row r="578">
          <cell r="B578">
            <v>48403000002</v>
          </cell>
        </row>
        <row r="579">
          <cell r="B579">
            <v>48403000003</v>
          </cell>
        </row>
        <row r="580">
          <cell r="B580">
            <v>48403100001</v>
          </cell>
        </row>
        <row r="581">
          <cell r="B581">
            <v>48403100002</v>
          </cell>
        </row>
        <row r="582">
          <cell r="B582">
            <v>48403100003</v>
          </cell>
        </row>
        <row r="583">
          <cell r="B583">
            <v>48403100005</v>
          </cell>
        </row>
        <row r="584">
          <cell r="B584">
            <v>48403100006</v>
          </cell>
        </row>
        <row r="585">
          <cell r="B585">
            <v>48403100007</v>
          </cell>
        </row>
        <row r="586">
          <cell r="B586">
            <v>48403100008</v>
          </cell>
        </row>
        <row r="587">
          <cell r="B587">
            <v>48403100009</v>
          </cell>
        </row>
        <row r="588">
          <cell r="B588">
            <v>48403100010</v>
          </cell>
        </row>
        <row r="589">
          <cell r="B589">
            <v>48403100012</v>
          </cell>
        </row>
        <row r="590">
          <cell r="B590">
            <v>48403100015</v>
          </cell>
        </row>
        <row r="591">
          <cell r="B591">
            <v>48403100016</v>
          </cell>
        </row>
        <row r="592">
          <cell r="B592">
            <v>48403100017</v>
          </cell>
        </row>
        <row r="593">
          <cell r="B593">
            <v>48404100001</v>
          </cell>
        </row>
        <row r="594">
          <cell r="B594">
            <v>48404100002</v>
          </cell>
        </row>
        <row r="595">
          <cell r="B595">
            <v>48404100003</v>
          </cell>
        </row>
        <row r="596">
          <cell r="B596">
            <v>48404100004</v>
          </cell>
        </row>
        <row r="597">
          <cell r="B597">
            <v>48700200001</v>
          </cell>
        </row>
        <row r="598">
          <cell r="B598">
            <v>48700200001</v>
          </cell>
        </row>
        <row r="599">
          <cell r="B599">
            <v>48700200002</v>
          </cell>
        </row>
        <row r="600">
          <cell r="B600">
            <v>50700100000</v>
          </cell>
        </row>
        <row r="601">
          <cell r="B601">
            <v>51400100000</v>
          </cell>
        </row>
        <row r="602">
          <cell r="B602">
            <v>51400100000</v>
          </cell>
        </row>
        <row r="603">
          <cell r="B603">
            <v>51400100000</v>
          </cell>
        </row>
        <row r="604">
          <cell r="B604">
            <v>51400200001</v>
          </cell>
        </row>
        <row r="605">
          <cell r="B605">
            <v>51400200001</v>
          </cell>
        </row>
        <row r="606">
          <cell r="B606">
            <v>51400200001</v>
          </cell>
        </row>
        <row r="607">
          <cell r="B607">
            <v>51400200002</v>
          </cell>
        </row>
        <row r="608">
          <cell r="B608">
            <v>51400200002</v>
          </cell>
        </row>
        <row r="609">
          <cell r="B609">
            <v>51400200002</v>
          </cell>
        </row>
        <row r="610">
          <cell r="B610">
            <v>51400200060</v>
          </cell>
        </row>
        <row r="611">
          <cell r="B611">
            <v>51400300000</v>
          </cell>
        </row>
        <row r="612">
          <cell r="B612">
            <v>51400300000</v>
          </cell>
        </row>
        <row r="613">
          <cell r="B613">
            <v>51400300002</v>
          </cell>
        </row>
        <row r="614">
          <cell r="B614">
            <v>51400400000</v>
          </cell>
        </row>
        <row r="615">
          <cell r="B615">
            <v>51400500000</v>
          </cell>
        </row>
        <row r="616">
          <cell r="B616">
            <v>51400500000</v>
          </cell>
        </row>
        <row r="617">
          <cell r="B617">
            <v>51400500000</v>
          </cell>
        </row>
        <row r="618">
          <cell r="B618">
            <v>51400500002</v>
          </cell>
        </row>
        <row r="619">
          <cell r="B619">
            <v>51400600000</v>
          </cell>
        </row>
        <row r="620">
          <cell r="B620">
            <v>52100100001</v>
          </cell>
        </row>
        <row r="621">
          <cell r="B621">
            <v>52100100001</v>
          </cell>
        </row>
        <row r="622">
          <cell r="B622">
            <v>52100100001</v>
          </cell>
        </row>
        <row r="623">
          <cell r="B623">
            <v>52100100003</v>
          </cell>
        </row>
        <row r="624">
          <cell r="B624">
            <v>52100100003</v>
          </cell>
        </row>
        <row r="625">
          <cell r="B625">
            <v>52100100003</v>
          </cell>
        </row>
        <row r="626">
          <cell r="B626">
            <v>52100200000</v>
          </cell>
        </row>
        <row r="627">
          <cell r="B627">
            <v>52100200000</v>
          </cell>
        </row>
        <row r="628">
          <cell r="B628">
            <v>52100200000</v>
          </cell>
        </row>
        <row r="629">
          <cell r="B629">
            <v>52100400000</v>
          </cell>
        </row>
        <row r="630">
          <cell r="B630">
            <v>52800100000</v>
          </cell>
        </row>
        <row r="631">
          <cell r="B631">
            <v>52800300000</v>
          </cell>
        </row>
        <row r="632">
          <cell r="B632">
            <v>52800300000</v>
          </cell>
        </row>
        <row r="633">
          <cell r="B633">
            <v>52800300000</v>
          </cell>
        </row>
        <row r="634">
          <cell r="B634">
            <v>52800300000</v>
          </cell>
        </row>
        <row r="635">
          <cell r="B635">
            <v>52800400000</v>
          </cell>
        </row>
        <row r="636">
          <cell r="B636">
            <v>52800500002</v>
          </cell>
        </row>
        <row r="637">
          <cell r="B637">
            <v>52800600000</v>
          </cell>
        </row>
        <row r="638">
          <cell r="B638">
            <v>52800700000</v>
          </cell>
        </row>
        <row r="639">
          <cell r="B639">
            <v>52800700000</v>
          </cell>
        </row>
        <row r="640">
          <cell r="B640">
            <v>52800900000</v>
          </cell>
        </row>
        <row r="641">
          <cell r="B641">
            <v>52801000000</v>
          </cell>
        </row>
        <row r="642">
          <cell r="B642">
            <v>52801000000</v>
          </cell>
        </row>
        <row r="643">
          <cell r="B643">
            <v>52801100000</v>
          </cell>
        </row>
        <row r="644">
          <cell r="B644">
            <v>52801200000</v>
          </cell>
        </row>
        <row r="645">
          <cell r="B645">
            <v>52801300999</v>
          </cell>
        </row>
        <row r="646">
          <cell r="B646">
            <v>52801400000</v>
          </cell>
        </row>
        <row r="647">
          <cell r="B647">
            <v>52801400000</v>
          </cell>
        </row>
        <row r="648">
          <cell r="B648">
            <v>52801400060</v>
          </cell>
        </row>
        <row r="649">
          <cell r="B649">
            <v>52801500000</v>
          </cell>
        </row>
        <row r="650">
          <cell r="B650">
            <v>52801500000</v>
          </cell>
        </row>
        <row r="651">
          <cell r="B651">
            <v>52801600000</v>
          </cell>
        </row>
        <row r="652">
          <cell r="B652">
            <v>52801700000</v>
          </cell>
        </row>
        <row r="653">
          <cell r="B653">
            <v>52801800000</v>
          </cell>
        </row>
        <row r="654">
          <cell r="B654">
            <v>52801900002</v>
          </cell>
        </row>
        <row r="655">
          <cell r="B655">
            <v>52801900099</v>
          </cell>
        </row>
        <row r="656">
          <cell r="B656">
            <v>53500100001</v>
          </cell>
        </row>
        <row r="657">
          <cell r="B657">
            <v>53500100002</v>
          </cell>
        </row>
        <row r="658">
          <cell r="B658">
            <v>53500100003</v>
          </cell>
        </row>
        <row r="659">
          <cell r="B659">
            <v>53500100004</v>
          </cell>
        </row>
        <row r="660">
          <cell r="B660">
            <v>53500500001</v>
          </cell>
        </row>
        <row r="661">
          <cell r="B661">
            <v>53500500002</v>
          </cell>
        </row>
        <row r="662">
          <cell r="B662">
            <v>53500500002</v>
          </cell>
        </row>
        <row r="663">
          <cell r="B663">
            <v>53500500003</v>
          </cell>
        </row>
        <row r="664">
          <cell r="B664">
            <v>53500500004</v>
          </cell>
        </row>
        <row r="665">
          <cell r="B665">
            <v>53500500005</v>
          </cell>
        </row>
        <row r="666">
          <cell r="B666">
            <v>53500600000</v>
          </cell>
        </row>
        <row r="667">
          <cell r="B667">
            <v>53500600000</v>
          </cell>
        </row>
        <row r="668">
          <cell r="B668">
            <v>53500800000</v>
          </cell>
        </row>
        <row r="669">
          <cell r="B669">
            <v>53500800000</v>
          </cell>
        </row>
        <row r="670">
          <cell r="B670">
            <v>53500800000</v>
          </cell>
        </row>
        <row r="671">
          <cell r="B671">
            <v>53500800000</v>
          </cell>
        </row>
        <row r="672">
          <cell r="B672">
            <v>53500800000</v>
          </cell>
        </row>
        <row r="673">
          <cell r="B673">
            <v>53500800001</v>
          </cell>
        </row>
        <row r="674">
          <cell r="B674">
            <v>53501000000</v>
          </cell>
        </row>
        <row r="675">
          <cell r="B675">
            <v>53501100001</v>
          </cell>
        </row>
        <row r="676">
          <cell r="B676">
            <v>53501100001</v>
          </cell>
        </row>
        <row r="677">
          <cell r="B677">
            <v>53501100002</v>
          </cell>
        </row>
        <row r="678">
          <cell r="B678">
            <v>53501100005</v>
          </cell>
        </row>
        <row r="679">
          <cell r="B679">
            <v>53501100060</v>
          </cell>
        </row>
        <row r="680">
          <cell r="B680">
            <v>53501200001</v>
          </cell>
        </row>
        <row r="681">
          <cell r="B681">
            <v>53501200003</v>
          </cell>
        </row>
        <row r="682">
          <cell r="B682">
            <v>53501200004</v>
          </cell>
        </row>
        <row r="683">
          <cell r="B683">
            <v>53501200005</v>
          </cell>
        </row>
        <row r="684">
          <cell r="B684">
            <v>53501200006</v>
          </cell>
        </row>
        <row r="685">
          <cell r="B685">
            <v>53501200007</v>
          </cell>
        </row>
        <row r="686">
          <cell r="B686">
            <v>53501200009</v>
          </cell>
        </row>
        <row r="687">
          <cell r="B687">
            <v>53501200011</v>
          </cell>
        </row>
        <row r="688">
          <cell r="B688">
            <v>53501200011</v>
          </cell>
        </row>
        <row r="689">
          <cell r="B689">
            <v>53501200012</v>
          </cell>
        </row>
        <row r="690">
          <cell r="B690">
            <v>53501200013</v>
          </cell>
        </row>
        <row r="691">
          <cell r="B691">
            <v>53501200015</v>
          </cell>
        </row>
        <row r="692">
          <cell r="B692">
            <v>53501200016</v>
          </cell>
        </row>
        <row r="693">
          <cell r="B693">
            <v>53501200017</v>
          </cell>
        </row>
        <row r="694">
          <cell r="B694">
            <v>53501200020</v>
          </cell>
        </row>
        <row r="695">
          <cell r="B695">
            <v>53501300000</v>
          </cell>
        </row>
        <row r="696">
          <cell r="B696">
            <v>53501300000</v>
          </cell>
        </row>
        <row r="697">
          <cell r="B697">
            <v>53501300000</v>
          </cell>
        </row>
        <row r="698">
          <cell r="B698">
            <v>53501300002</v>
          </cell>
        </row>
        <row r="699">
          <cell r="B699">
            <v>53501400000</v>
          </cell>
        </row>
        <row r="700">
          <cell r="B700">
            <v>53501400000</v>
          </cell>
        </row>
        <row r="701">
          <cell r="B701">
            <v>53501400000</v>
          </cell>
        </row>
        <row r="702">
          <cell r="B702">
            <v>53501400002</v>
          </cell>
        </row>
        <row r="703">
          <cell r="B703">
            <v>53501600000</v>
          </cell>
        </row>
        <row r="704">
          <cell r="B704">
            <v>53501700000</v>
          </cell>
        </row>
        <row r="705">
          <cell r="B705">
            <v>53501800000</v>
          </cell>
        </row>
        <row r="706">
          <cell r="B706">
            <v>53501800000</v>
          </cell>
        </row>
        <row r="707">
          <cell r="B707">
            <v>53501800001</v>
          </cell>
        </row>
        <row r="708">
          <cell r="B708">
            <v>53501800002</v>
          </cell>
        </row>
        <row r="709">
          <cell r="B709">
            <v>53501800003</v>
          </cell>
        </row>
        <row r="710">
          <cell r="B710">
            <v>53502000001</v>
          </cell>
        </row>
        <row r="711">
          <cell r="B711">
            <v>53502000001</v>
          </cell>
        </row>
        <row r="712">
          <cell r="B712">
            <v>53502000001</v>
          </cell>
        </row>
        <row r="713">
          <cell r="B713">
            <v>53502000001</v>
          </cell>
        </row>
        <row r="714">
          <cell r="B714">
            <v>53502000001</v>
          </cell>
        </row>
        <row r="715">
          <cell r="B715">
            <v>53502000002</v>
          </cell>
        </row>
        <row r="716">
          <cell r="B716">
            <v>53502000002</v>
          </cell>
        </row>
        <row r="717">
          <cell r="B717">
            <v>53502200001</v>
          </cell>
        </row>
        <row r="718">
          <cell r="B718">
            <v>53502200001</v>
          </cell>
        </row>
        <row r="719">
          <cell r="B719">
            <v>53502200001</v>
          </cell>
        </row>
        <row r="720">
          <cell r="B720">
            <v>53502300002</v>
          </cell>
        </row>
        <row r="721">
          <cell r="B721">
            <v>53502400001</v>
          </cell>
        </row>
        <row r="722">
          <cell r="B722">
            <v>53502400002</v>
          </cell>
        </row>
        <row r="723">
          <cell r="B723">
            <v>53502400002</v>
          </cell>
        </row>
        <row r="724">
          <cell r="B724">
            <v>53502400002</v>
          </cell>
        </row>
        <row r="725">
          <cell r="B725">
            <v>53502500001</v>
          </cell>
        </row>
        <row r="726">
          <cell r="B726">
            <v>53502500002</v>
          </cell>
        </row>
        <row r="727">
          <cell r="B727">
            <v>53502500003</v>
          </cell>
        </row>
        <row r="728">
          <cell r="B728">
            <v>53502500003</v>
          </cell>
        </row>
        <row r="729">
          <cell r="B729">
            <v>53502500005</v>
          </cell>
        </row>
        <row r="730">
          <cell r="B730">
            <v>53502500006</v>
          </cell>
        </row>
        <row r="731">
          <cell r="B731">
            <v>53502500007</v>
          </cell>
        </row>
        <row r="732">
          <cell r="B732">
            <v>53502500008</v>
          </cell>
        </row>
        <row r="733">
          <cell r="B733">
            <v>53502600000</v>
          </cell>
        </row>
        <row r="734">
          <cell r="B734">
            <v>53502700000</v>
          </cell>
        </row>
        <row r="735">
          <cell r="B735">
            <v>53502700000</v>
          </cell>
        </row>
        <row r="736">
          <cell r="B736">
            <v>53502700000</v>
          </cell>
        </row>
        <row r="737">
          <cell r="B737">
            <v>53502700000</v>
          </cell>
        </row>
        <row r="738">
          <cell r="B738">
            <v>53502700001</v>
          </cell>
        </row>
        <row r="739">
          <cell r="B739">
            <v>53502800000</v>
          </cell>
        </row>
        <row r="740">
          <cell r="B740">
            <v>53502900001</v>
          </cell>
        </row>
        <row r="741">
          <cell r="B741">
            <v>53502900001</v>
          </cell>
        </row>
        <row r="742">
          <cell r="B742">
            <v>53502900003</v>
          </cell>
        </row>
        <row r="743">
          <cell r="B743">
            <v>53503000000</v>
          </cell>
        </row>
        <row r="744">
          <cell r="B744">
            <v>53503200061</v>
          </cell>
        </row>
        <row r="745">
          <cell r="B745">
            <v>53503200062</v>
          </cell>
        </row>
        <row r="746">
          <cell r="B746">
            <v>53503200063</v>
          </cell>
        </row>
        <row r="747">
          <cell r="B747">
            <v>53503200064</v>
          </cell>
        </row>
        <row r="748">
          <cell r="B748">
            <v>53503200064</v>
          </cell>
        </row>
        <row r="749">
          <cell r="B749">
            <v>53503200064</v>
          </cell>
        </row>
        <row r="750">
          <cell r="B750">
            <v>53503200065</v>
          </cell>
        </row>
        <row r="751">
          <cell r="B751">
            <v>53503200065</v>
          </cell>
        </row>
        <row r="752">
          <cell r="B752">
            <v>53503200066</v>
          </cell>
        </row>
        <row r="753">
          <cell r="B753">
            <v>53503200066</v>
          </cell>
        </row>
        <row r="754">
          <cell r="B754">
            <v>53503200067</v>
          </cell>
        </row>
        <row r="755">
          <cell r="B755">
            <v>53503200068</v>
          </cell>
        </row>
        <row r="756">
          <cell r="B756">
            <v>53503200069</v>
          </cell>
        </row>
        <row r="757">
          <cell r="B757">
            <v>53503200070</v>
          </cell>
        </row>
        <row r="758">
          <cell r="B758">
            <v>53503200090</v>
          </cell>
        </row>
        <row r="759">
          <cell r="B759">
            <v>53503200092</v>
          </cell>
        </row>
        <row r="760">
          <cell r="B760">
            <v>53503200092</v>
          </cell>
        </row>
        <row r="761">
          <cell r="B761">
            <v>53503200094</v>
          </cell>
        </row>
        <row r="762">
          <cell r="B762">
            <v>53503200095</v>
          </cell>
        </row>
        <row r="763">
          <cell r="B763">
            <v>53503200096</v>
          </cell>
        </row>
        <row r="764">
          <cell r="B764">
            <v>53503200097</v>
          </cell>
        </row>
        <row r="765">
          <cell r="B765">
            <v>53503200098</v>
          </cell>
        </row>
        <row r="766">
          <cell r="B766">
            <v>53503200102</v>
          </cell>
        </row>
        <row r="767">
          <cell r="B767">
            <v>53503200105</v>
          </cell>
        </row>
        <row r="768">
          <cell r="B768">
            <v>53503200106</v>
          </cell>
        </row>
        <row r="769">
          <cell r="B769">
            <v>53503200107</v>
          </cell>
        </row>
        <row r="770">
          <cell r="B770">
            <v>53503200108</v>
          </cell>
        </row>
        <row r="771">
          <cell r="B771">
            <v>53503300002</v>
          </cell>
        </row>
        <row r="772">
          <cell r="B772">
            <v>53503400000</v>
          </cell>
        </row>
        <row r="773">
          <cell r="B773">
            <v>53503600000</v>
          </cell>
        </row>
        <row r="774">
          <cell r="B774">
            <v>53503600000</v>
          </cell>
        </row>
        <row r="775">
          <cell r="B775">
            <v>53503600000</v>
          </cell>
        </row>
        <row r="776">
          <cell r="B776">
            <v>53503700000</v>
          </cell>
        </row>
        <row r="777">
          <cell r="B777">
            <v>53503700000</v>
          </cell>
        </row>
        <row r="778">
          <cell r="B778">
            <v>53503700000</v>
          </cell>
        </row>
        <row r="779">
          <cell r="B779">
            <v>53503900001</v>
          </cell>
        </row>
        <row r="780">
          <cell r="B780">
            <v>53504000001</v>
          </cell>
        </row>
        <row r="781">
          <cell r="B781">
            <v>53504000001</v>
          </cell>
        </row>
        <row r="782">
          <cell r="B782">
            <v>53504000001</v>
          </cell>
        </row>
        <row r="783">
          <cell r="B783">
            <v>53504000002</v>
          </cell>
        </row>
        <row r="784">
          <cell r="B784">
            <v>53504000003</v>
          </cell>
        </row>
        <row r="785">
          <cell r="B785">
            <v>53504000003</v>
          </cell>
        </row>
        <row r="786">
          <cell r="B786">
            <v>53504000004</v>
          </cell>
        </row>
        <row r="787">
          <cell r="B787">
            <v>53504100001</v>
          </cell>
        </row>
        <row r="788">
          <cell r="B788">
            <v>53504100003</v>
          </cell>
        </row>
        <row r="789">
          <cell r="B789">
            <v>53504100003</v>
          </cell>
        </row>
        <row r="790">
          <cell r="B790">
            <v>53504100004</v>
          </cell>
        </row>
        <row r="791">
          <cell r="B791">
            <v>53504200001</v>
          </cell>
        </row>
        <row r="792">
          <cell r="B792">
            <v>53504200003</v>
          </cell>
        </row>
        <row r="793">
          <cell r="B793">
            <v>53504200006</v>
          </cell>
        </row>
        <row r="794">
          <cell r="B794">
            <v>53504200006</v>
          </cell>
        </row>
        <row r="795">
          <cell r="B795">
            <v>53504200012</v>
          </cell>
        </row>
        <row r="796">
          <cell r="B796">
            <v>53504200012</v>
          </cell>
        </row>
        <row r="797">
          <cell r="B797">
            <v>53504200901</v>
          </cell>
        </row>
        <row r="798">
          <cell r="B798">
            <v>53504200902</v>
          </cell>
        </row>
        <row r="799">
          <cell r="B799">
            <v>53504200904</v>
          </cell>
        </row>
        <row r="800">
          <cell r="B800">
            <v>53504200999</v>
          </cell>
        </row>
        <row r="801">
          <cell r="B801">
            <v>53504200999</v>
          </cell>
        </row>
        <row r="802">
          <cell r="B802">
            <v>53504200999</v>
          </cell>
        </row>
        <row r="803">
          <cell r="B803">
            <v>53504200999</v>
          </cell>
        </row>
        <row r="804">
          <cell r="B804">
            <v>53504200999</v>
          </cell>
        </row>
        <row r="805">
          <cell r="B805">
            <v>53504300001</v>
          </cell>
        </row>
        <row r="806">
          <cell r="B806">
            <v>53504300002</v>
          </cell>
        </row>
        <row r="807">
          <cell r="B807">
            <v>53504300002</v>
          </cell>
        </row>
        <row r="808">
          <cell r="B808">
            <v>53504300002</v>
          </cell>
        </row>
        <row r="809">
          <cell r="B809">
            <v>53504500000</v>
          </cell>
        </row>
        <row r="810">
          <cell r="B810">
            <v>54200100000</v>
          </cell>
        </row>
        <row r="811">
          <cell r="B811">
            <v>54200200000</v>
          </cell>
        </row>
        <row r="812">
          <cell r="B812">
            <v>54200200000</v>
          </cell>
        </row>
        <row r="813">
          <cell r="B813">
            <v>54200300000</v>
          </cell>
        </row>
        <row r="814">
          <cell r="B814">
            <v>54200400000</v>
          </cell>
        </row>
        <row r="815">
          <cell r="B815">
            <v>54200400000</v>
          </cell>
        </row>
        <row r="816">
          <cell r="B816">
            <v>54200400000</v>
          </cell>
        </row>
        <row r="817">
          <cell r="B817">
            <v>54200400000</v>
          </cell>
        </row>
        <row r="818">
          <cell r="B818">
            <v>54200400000</v>
          </cell>
        </row>
        <row r="819">
          <cell r="B819">
            <v>54200500000</v>
          </cell>
        </row>
        <row r="820">
          <cell r="B820">
            <v>54900100000</v>
          </cell>
        </row>
        <row r="821">
          <cell r="B821">
            <v>54900100001</v>
          </cell>
        </row>
        <row r="822">
          <cell r="B822">
            <v>54900100002</v>
          </cell>
        </row>
        <row r="823">
          <cell r="B823">
            <v>54900100003</v>
          </cell>
        </row>
        <row r="824">
          <cell r="B824">
            <v>54900100004</v>
          </cell>
        </row>
        <row r="825">
          <cell r="B825">
            <v>54900100006</v>
          </cell>
        </row>
        <row r="826">
          <cell r="B826">
            <v>54900100007</v>
          </cell>
        </row>
        <row r="827">
          <cell r="B827">
            <v>54900100007</v>
          </cell>
        </row>
        <row r="828">
          <cell r="B828">
            <v>54900100009</v>
          </cell>
        </row>
        <row r="829">
          <cell r="B829">
            <v>54900100009</v>
          </cell>
        </row>
        <row r="830">
          <cell r="B830">
            <v>54900200001</v>
          </cell>
        </row>
        <row r="831">
          <cell r="B831">
            <v>54900200001</v>
          </cell>
        </row>
        <row r="832">
          <cell r="B832">
            <v>54900200001</v>
          </cell>
        </row>
        <row r="833">
          <cell r="B833">
            <v>54900200001</v>
          </cell>
        </row>
        <row r="834">
          <cell r="B834">
            <v>54900200002</v>
          </cell>
        </row>
        <row r="835">
          <cell r="B835">
            <v>54900200002</v>
          </cell>
        </row>
        <row r="836">
          <cell r="B836">
            <v>54900200003</v>
          </cell>
        </row>
        <row r="837">
          <cell r="B837">
            <v>55000100001</v>
          </cell>
        </row>
        <row r="838">
          <cell r="B838">
            <v>55000100001</v>
          </cell>
        </row>
        <row r="839">
          <cell r="B839">
            <v>55000100003</v>
          </cell>
        </row>
        <row r="840">
          <cell r="B840">
            <v>55000100003</v>
          </cell>
        </row>
        <row r="841">
          <cell r="B841">
            <v>55000100004</v>
          </cell>
        </row>
        <row r="842">
          <cell r="B842">
            <v>55000100004</v>
          </cell>
        </row>
        <row r="843">
          <cell r="B843">
            <v>55000200001</v>
          </cell>
        </row>
        <row r="844">
          <cell r="B844">
            <v>55600100004</v>
          </cell>
        </row>
        <row r="845">
          <cell r="B845">
            <v>55600100005</v>
          </cell>
        </row>
        <row r="846">
          <cell r="B846">
            <v>55600100005</v>
          </cell>
        </row>
        <row r="847">
          <cell r="B847">
            <v>55600100010</v>
          </cell>
        </row>
        <row r="848">
          <cell r="B848">
            <v>55600200000</v>
          </cell>
        </row>
        <row r="849">
          <cell r="B849">
            <v>55609900000</v>
          </cell>
        </row>
        <row r="850">
          <cell r="B850">
            <v>56300100000</v>
          </cell>
        </row>
        <row r="851">
          <cell r="B851">
            <v>56300100001</v>
          </cell>
        </row>
        <row r="852">
          <cell r="B852">
            <v>56300200000</v>
          </cell>
        </row>
        <row r="853">
          <cell r="B853">
            <v>56300200001</v>
          </cell>
        </row>
        <row r="854">
          <cell r="B854">
            <v>56300200002</v>
          </cell>
        </row>
        <row r="855">
          <cell r="B855">
            <v>56300300002</v>
          </cell>
        </row>
        <row r="856">
          <cell r="B856">
            <v>56300400000</v>
          </cell>
        </row>
        <row r="857">
          <cell r="B857">
            <v>56300500001</v>
          </cell>
        </row>
        <row r="858">
          <cell r="B858">
            <v>56300500002</v>
          </cell>
        </row>
        <row r="859">
          <cell r="B859">
            <v>56300900000</v>
          </cell>
        </row>
        <row r="860">
          <cell r="B860">
            <v>56500400001</v>
          </cell>
        </row>
        <row r="861">
          <cell r="B861">
            <v>56500400002</v>
          </cell>
        </row>
        <row r="862">
          <cell r="B862">
            <v>56500600001</v>
          </cell>
        </row>
        <row r="863">
          <cell r="B863">
            <v>56500700001</v>
          </cell>
        </row>
        <row r="864">
          <cell r="B864">
            <v>56500800001</v>
          </cell>
        </row>
        <row r="865">
          <cell r="B865">
            <v>57000100012</v>
          </cell>
        </row>
        <row r="866">
          <cell r="B866">
            <v>57000200001</v>
          </cell>
        </row>
        <row r="867">
          <cell r="B867">
            <v>57000600002</v>
          </cell>
        </row>
        <row r="868">
          <cell r="B868">
            <v>57000600003</v>
          </cell>
        </row>
        <row r="869">
          <cell r="B869">
            <v>57000700000</v>
          </cell>
        </row>
        <row r="870">
          <cell r="B870">
            <v>57000700000</v>
          </cell>
        </row>
        <row r="871">
          <cell r="B871">
            <v>57000700000</v>
          </cell>
        </row>
        <row r="872">
          <cell r="B872">
            <v>57000900001</v>
          </cell>
        </row>
        <row r="873">
          <cell r="B873">
            <v>57000900001</v>
          </cell>
        </row>
        <row r="874">
          <cell r="B874">
            <v>57000900001</v>
          </cell>
        </row>
        <row r="875">
          <cell r="B875">
            <v>57000900002</v>
          </cell>
        </row>
        <row r="876">
          <cell r="B876">
            <v>57000900002</v>
          </cell>
        </row>
        <row r="877">
          <cell r="B877">
            <v>57000900002</v>
          </cell>
        </row>
        <row r="878">
          <cell r="B878">
            <v>57000900003</v>
          </cell>
        </row>
        <row r="879">
          <cell r="B879">
            <v>57000900003</v>
          </cell>
        </row>
        <row r="880">
          <cell r="B880">
            <v>57001400002</v>
          </cell>
        </row>
        <row r="881">
          <cell r="B881">
            <v>57001400003</v>
          </cell>
        </row>
        <row r="882">
          <cell r="B882">
            <v>57700400002</v>
          </cell>
        </row>
        <row r="883">
          <cell r="B883">
            <v>58400100000</v>
          </cell>
        </row>
        <row r="884">
          <cell r="B884">
            <v>58400100000</v>
          </cell>
        </row>
        <row r="885">
          <cell r="B885">
            <v>58400100000</v>
          </cell>
        </row>
        <row r="886">
          <cell r="B886">
            <v>58400100000</v>
          </cell>
        </row>
        <row r="887">
          <cell r="B887">
            <v>58400100000</v>
          </cell>
        </row>
        <row r="888">
          <cell r="B888">
            <v>58400200000</v>
          </cell>
        </row>
        <row r="889">
          <cell r="B889">
            <v>58400200000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K99"/>
  <sheetViews>
    <sheetView tabSelected="1" showOutlineSymbols="0" defaultGridColor="0" topLeftCell="A37" colorId="57" zoomScaleNormal="100" workbookViewId="0">
      <selection activeCell="A55" sqref="A55:C55"/>
    </sheetView>
  </sheetViews>
  <sheetFormatPr baseColWidth="10" defaultColWidth="5.7109375" defaultRowHeight="15" customHeight="1"/>
  <cols>
    <col min="1" max="1" width="65.7109375" style="2" customWidth="1"/>
    <col min="2" max="2" width="3.7109375" style="2" customWidth="1"/>
    <col min="3" max="3" width="16.28515625" style="12" customWidth="1"/>
    <col min="4" max="5" width="5.7109375" style="2" customWidth="1"/>
    <col min="6" max="6" width="9.28515625" style="2" bestFit="1" customWidth="1"/>
    <col min="7" max="10" width="5.7109375" style="2" customWidth="1"/>
    <col min="11" max="11" width="11.5703125" style="2" bestFit="1" customWidth="1"/>
    <col min="12" max="253" width="5.7109375" style="2"/>
    <col min="254" max="254" width="65.7109375" style="2" customWidth="1"/>
    <col min="255" max="255" width="3.7109375" style="2" customWidth="1"/>
    <col min="256" max="256" width="12.7109375" style="2" customWidth="1"/>
    <col min="257" max="257" width="3.7109375" style="2" customWidth="1"/>
    <col min="258" max="258" width="12.7109375" style="2" customWidth="1"/>
    <col min="259" max="259" width="13.7109375" style="2" customWidth="1"/>
    <col min="260" max="266" width="5.7109375" style="2" customWidth="1"/>
    <col min="267" max="267" width="11.5703125" style="2" bestFit="1" customWidth="1"/>
    <col min="268" max="509" width="5.7109375" style="2"/>
    <col min="510" max="510" width="65.7109375" style="2" customWidth="1"/>
    <col min="511" max="511" width="3.7109375" style="2" customWidth="1"/>
    <col min="512" max="512" width="12.7109375" style="2" customWidth="1"/>
    <col min="513" max="513" width="3.7109375" style="2" customWidth="1"/>
    <col min="514" max="514" width="12.7109375" style="2" customWidth="1"/>
    <col min="515" max="515" width="13.7109375" style="2" customWidth="1"/>
    <col min="516" max="522" width="5.7109375" style="2" customWidth="1"/>
    <col min="523" max="523" width="11.5703125" style="2" bestFit="1" customWidth="1"/>
    <col min="524" max="765" width="5.7109375" style="2"/>
    <col min="766" max="766" width="65.7109375" style="2" customWidth="1"/>
    <col min="767" max="767" width="3.7109375" style="2" customWidth="1"/>
    <col min="768" max="768" width="12.7109375" style="2" customWidth="1"/>
    <col min="769" max="769" width="3.7109375" style="2" customWidth="1"/>
    <col min="770" max="770" width="12.7109375" style="2" customWidth="1"/>
    <col min="771" max="771" width="13.7109375" style="2" customWidth="1"/>
    <col min="772" max="778" width="5.7109375" style="2" customWidth="1"/>
    <col min="779" max="779" width="11.5703125" style="2" bestFit="1" customWidth="1"/>
    <col min="780" max="1021" width="5.7109375" style="2"/>
    <col min="1022" max="1022" width="65.7109375" style="2" customWidth="1"/>
    <col min="1023" max="1023" width="3.7109375" style="2" customWidth="1"/>
    <col min="1024" max="1024" width="12.7109375" style="2" customWidth="1"/>
    <col min="1025" max="1025" width="3.7109375" style="2" customWidth="1"/>
    <col min="1026" max="1026" width="12.7109375" style="2" customWidth="1"/>
    <col min="1027" max="1027" width="13.7109375" style="2" customWidth="1"/>
    <col min="1028" max="1034" width="5.7109375" style="2" customWidth="1"/>
    <col min="1035" max="1035" width="11.5703125" style="2" bestFit="1" customWidth="1"/>
    <col min="1036" max="1277" width="5.7109375" style="2"/>
    <col min="1278" max="1278" width="65.7109375" style="2" customWidth="1"/>
    <col min="1279" max="1279" width="3.7109375" style="2" customWidth="1"/>
    <col min="1280" max="1280" width="12.7109375" style="2" customWidth="1"/>
    <col min="1281" max="1281" width="3.7109375" style="2" customWidth="1"/>
    <col min="1282" max="1282" width="12.7109375" style="2" customWidth="1"/>
    <col min="1283" max="1283" width="13.7109375" style="2" customWidth="1"/>
    <col min="1284" max="1290" width="5.7109375" style="2" customWidth="1"/>
    <col min="1291" max="1291" width="11.5703125" style="2" bestFit="1" customWidth="1"/>
    <col min="1292" max="1533" width="5.7109375" style="2"/>
    <col min="1534" max="1534" width="65.7109375" style="2" customWidth="1"/>
    <col min="1535" max="1535" width="3.7109375" style="2" customWidth="1"/>
    <col min="1536" max="1536" width="12.7109375" style="2" customWidth="1"/>
    <col min="1537" max="1537" width="3.7109375" style="2" customWidth="1"/>
    <col min="1538" max="1538" width="12.7109375" style="2" customWidth="1"/>
    <col min="1539" max="1539" width="13.7109375" style="2" customWidth="1"/>
    <col min="1540" max="1546" width="5.7109375" style="2" customWidth="1"/>
    <col min="1547" max="1547" width="11.5703125" style="2" bestFit="1" customWidth="1"/>
    <col min="1548" max="1789" width="5.7109375" style="2"/>
    <col min="1790" max="1790" width="65.7109375" style="2" customWidth="1"/>
    <col min="1791" max="1791" width="3.7109375" style="2" customWidth="1"/>
    <col min="1792" max="1792" width="12.7109375" style="2" customWidth="1"/>
    <col min="1793" max="1793" width="3.7109375" style="2" customWidth="1"/>
    <col min="1794" max="1794" width="12.7109375" style="2" customWidth="1"/>
    <col min="1795" max="1795" width="13.7109375" style="2" customWidth="1"/>
    <col min="1796" max="1802" width="5.7109375" style="2" customWidth="1"/>
    <col min="1803" max="1803" width="11.5703125" style="2" bestFit="1" customWidth="1"/>
    <col min="1804" max="2045" width="5.7109375" style="2"/>
    <col min="2046" max="2046" width="65.7109375" style="2" customWidth="1"/>
    <col min="2047" max="2047" width="3.7109375" style="2" customWidth="1"/>
    <col min="2048" max="2048" width="12.7109375" style="2" customWidth="1"/>
    <col min="2049" max="2049" width="3.7109375" style="2" customWidth="1"/>
    <col min="2050" max="2050" width="12.7109375" style="2" customWidth="1"/>
    <col min="2051" max="2051" width="13.7109375" style="2" customWidth="1"/>
    <col min="2052" max="2058" width="5.7109375" style="2" customWidth="1"/>
    <col min="2059" max="2059" width="11.5703125" style="2" bestFit="1" customWidth="1"/>
    <col min="2060" max="2301" width="5.7109375" style="2"/>
    <col min="2302" max="2302" width="65.7109375" style="2" customWidth="1"/>
    <col min="2303" max="2303" width="3.7109375" style="2" customWidth="1"/>
    <col min="2304" max="2304" width="12.7109375" style="2" customWidth="1"/>
    <col min="2305" max="2305" width="3.7109375" style="2" customWidth="1"/>
    <col min="2306" max="2306" width="12.7109375" style="2" customWidth="1"/>
    <col min="2307" max="2307" width="13.7109375" style="2" customWidth="1"/>
    <col min="2308" max="2314" width="5.7109375" style="2" customWidth="1"/>
    <col min="2315" max="2315" width="11.5703125" style="2" bestFit="1" customWidth="1"/>
    <col min="2316" max="2557" width="5.7109375" style="2"/>
    <col min="2558" max="2558" width="65.7109375" style="2" customWidth="1"/>
    <col min="2559" max="2559" width="3.7109375" style="2" customWidth="1"/>
    <col min="2560" max="2560" width="12.7109375" style="2" customWidth="1"/>
    <col min="2561" max="2561" width="3.7109375" style="2" customWidth="1"/>
    <col min="2562" max="2562" width="12.7109375" style="2" customWidth="1"/>
    <col min="2563" max="2563" width="13.7109375" style="2" customWidth="1"/>
    <col min="2564" max="2570" width="5.7109375" style="2" customWidth="1"/>
    <col min="2571" max="2571" width="11.5703125" style="2" bestFit="1" customWidth="1"/>
    <col min="2572" max="2813" width="5.7109375" style="2"/>
    <col min="2814" max="2814" width="65.7109375" style="2" customWidth="1"/>
    <col min="2815" max="2815" width="3.7109375" style="2" customWidth="1"/>
    <col min="2816" max="2816" width="12.7109375" style="2" customWidth="1"/>
    <col min="2817" max="2817" width="3.7109375" style="2" customWidth="1"/>
    <col min="2818" max="2818" width="12.7109375" style="2" customWidth="1"/>
    <col min="2819" max="2819" width="13.7109375" style="2" customWidth="1"/>
    <col min="2820" max="2826" width="5.7109375" style="2" customWidth="1"/>
    <col min="2827" max="2827" width="11.5703125" style="2" bestFit="1" customWidth="1"/>
    <col min="2828" max="3069" width="5.7109375" style="2"/>
    <col min="3070" max="3070" width="65.7109375" style="2" customWidth="1"/>
    <col min="3071" max="3071" width="3.7109375" style="2" customWidth="1"/>
    <col min="3072" max="3072" width="12.7109375" style="2" customWidth="1"/>
    <col min="3073" max="3073" width="3.7109375" style="2" customWidth="1"/>
    <col min="3074" max="3074" width="12.7109375" style="2" customWidth="1"/>
    <col min="3075" max="3075" width="13.7109375" style="2" customWidth="1"/>
    <col min="3076" max="3082" width="5.7109375" style="2" customWidth="1"/>
    <col min="3083" max="3083" width="11.5703125" style="2" bestFit="1" customWidth="1"/>
    <col min="3084" max="3325" width="5.7109375" style="2"/>
    <col min="3326" max="3326" width="65.7109375" style="2" customWidth="1"/>
    <col min="3327" max="3327" width="3.7109375" style="2" customWidth="1"/>
    <col min="3328" max="3328" width="12.7109375" style="2" customWidth="1"/>
    <col min="3329" max="3329" width="3.7109375" style="2" customWidth="1"/>
    <col min="3330" max="3330" width="12.7109375" style="2" customWidth="1"/>
    <col min="3331" max="3331" width="13.7109375" style="2" customWidth="1"/>
    <col min="3332" max="3338" width="5.7109375" style="2" customWidth="1"/>
    <col min="3339" max="3339" width="11.5703125" style="2" bestFit="1" customWidth="1"/>
    <col min="3340" max="3581" width="5.7109375" style="2"/>
    <col min="3582" max="3582" width="65.7109375" style="2" customWidth="1"/>
    <col min="3583" max="3583" width="3.7109375" style="2" customWidth="1"/>
    <col min="3584" max="3584" width="12.7109375" style="2" customWidth="1"/>
    <col min="3585" max="3585" width="3.7109375" style="2" customWidth="1"/>
    <col min="3586" max="3586" width="12.7109375" style="2" customWidth="1"/>
    <col min="3587" max="3587" width="13.7109375" style="2" customWidth="1"/>
    <col min="3588" max="3594" width="5.7109375" style="2" customWidth="1"/>
    <col min="3595" max="3595" width="11.5703125" style="2" bestFit="1" customWidth="1"/>
    <col min="3596" max="3837" width="5.7109375" style="2"/>
    <col min="3838" max="3838" width="65.7109375" style="2" customWidth="1"/>
    <col min="3839" max="3839" width="3.7109375" style="2" customWidth="1"/>
    <col min="3840" max="3840" width="12.7109375" style="2" customWidth="1"/>
    <col min="3841" max="3841" width="3.7109375" style="2" customWidth="1"/>
    <col min="3842" max="3842" width="12.7109375" style="2" customWidth="1"/>
    <col min="3843" max="3843" width="13.7109375" style="2" customWidth="1"/>
    <col min="3844" max="3850" width="5.7109375" style="2" customWidth="1"/>
    <col min="3851" max="3851" width="11.5703125" style="2" bestFit="1" customWidth="1"/>
    <col min="3852" max="4093" width="5.7109375" style="2"/>
    <col min="4094" max="4094" width="65.7109375" style="2" customWidth="1"/>
    <col min="4095" max="4095" width="3.7109375" style="2" customWidth="1"/>
    <col min="4096" max="4096" width="12.7109375" style="2" customWidth="1"/>
    <col min="4097" max="4097" width="3.7109375" style="2" customWidth="1"/>
    <col min="4098" max="4098" width="12.7109375" style="2" customWidth="1"/>
    <col min="4099" max="4099" width="13.7109375" style="2" customWidth="1"/>
    <col min="4100" max="4106" width="5.7109375" style="2" customWidth="1"/>
    <col min="4107" max="4107" width="11.5703125" style="2" bestFit="1" customWidth="1"/>
    <col min="4108" max="4349" width="5.7109375" style="2"/>
    <col min="4350" max="4350" width="65.7109375" style="2" customWidth="1"/>
    <col min="4351" max="4351" width="3.7109375" style="2" customWidth="1"/>
    <col min="4352" max="4352" width="12.7109375" style="2" customWidth="1"/>
    <col min="4353" max="4353" width="3.7109375" style="2" customWidth="1"/>
    <col min="4354" max="4354" width="12.7109375" style="2" customWidth="1"/>
    <col min="4355" max="4355" width="13.7109375" style="2" customWidth="1"/>
    <col min="4356" max="4362" width="5.7109375" style="2" customWidth="1"/>
    <col min="4363" max="4363" width="11.5703125" style="2" bestFit="1" customWidth="1"/>
    <col min="4364" max="4605" width="5.7109375" style="2"/>
    <col min="4606" max="4606" width="65.7109375" style="2" customWidth="1"/>
    <col min="4607" max="4607" width="3.7109375" style="2" customWidth="1"/>
    <col min="4608" max="4608" width="12.7109375" style="2" customWidth="1"/>
    <col min="4609" max="4609" width="3.7109375" style="2" customWidth="1"/>
    <col min="4610" max="4610" width="12.7109375" style="2" customWidth="1"/>
    <col min="4611" max="4611" width="13.7109375" style="2" customWidth="1"/>
    <col min="4612" max="4618" width="5.7109375" style="2" customWidth="1"/>
    <col min="4619" max="4619" width="11.5703125" style="2" bestFit="1" customWidth="1"/>
    <col min="4620" max="4861" width="5.7109375" style="2"/>
    <col min="4862" max="4862" width="65.7109375" style="2" customWidth="1"/>
    <col min="4863" max="4863" width="3.7109375" style="2" customWidth="1"/>
    <col min="4864" max="4864" width="12.7109375" style="2" customWidth="1"/>
    <col min="4865" max="4865" width="3.7109375" style="2" customWidth="1"/>
    <col min="4866" max="4866" width="12.7109375" style="2" customWidth="1"/>
    <col min="4867" max="4867" width="13.7109375" style="2" customWidth="1"/>
    <col min="4868" max="4874" width="5.7109375" style="2" customWidth="1"/>
    <col min="4875" max="4875" width="11.5703125" style="2" bestFit="1" customWidth="1"/>
    <col min="4876" max="5117" width="5.7109375" style="2"/>
    <col min="5118" max="5118" width="65.7109375" style="2" customWidth="1"/>
    <col min="5119" max="5119" width="3.7109375" style="2" customWidth="1"/>
    <col min="5120" max="5120" width="12.7109375" style="2" customWidth="1"/>
    <col min="5121" max="5121" width="3.7109375" style="2" customWidth="1"/>
    <col min="5122" max="5122" width="12.7109375" style="2" customWidth="1"/>
    <col min="5123" max="5123" width="13.7109375" style="2" customWidth="1"/>
    <col min="5124" max="5130" width="5.7109375" style="2" customWidth="1"/>
    <col min="5131" max="5131" width="11.5703125" style="2" bestFit="1" customWidth="1"/>
    <col min="5132" max="5373" width="5.7109375" style="2"/>
    <col min="5374" max="5374" width="65.7109375" style="2" customWidth="1"/>
    <col min="5375" max="5375" width="3.7109375" style="2" customWidth="1"/>
    <col min="5376" max="5376" width="12.7109375" style="2" customWidth="1"/>
    <col min="5377" max="5377" width="3.7109375" style="2" customWidth="1"/>
    <col min="5378" max="5378" width="12.7109375" style="2" customWidth="1"/>
    <col min="5379" max="5379" width="13.7109375" style="2" customWidth="1"/>
    <col min="5380" max="5386" width="5.7109375" style="2" customWidth="1"/>
    <col min="5387" max="5387" width="11.5703125" style="2" bestFit="1" customWidth="1"/>
    <col min="5388" max="5629" width="5.7109375" style="2"/>
    <col min="5630" max="5630" width="65.7109375" style="2" customWidth="1"/>
    <col min="5631" max="5631" width="3.7109375" style="2" customWidth="1"/>
    <col min="5632" max="5632" width="12.7109375" style="2" customWidth="1"/>
    <col min="5633" max="5633" width="3.7109375" style="2" customWidth="1"/>
    <col min="5634" max="5634" width="12.7109375" style="2" customWidth="1"/>
    <col min="5635" max="5635" width="13.7109375" style="2" customWidth="1"/>
    <col min="5636" max="5642" width="5.7109375" style="2" customWidth="1"/>
    <col min="5643" max="5643" width="11.5703125" style="2" bestFit="1" customWidth="1"/>
    <col min="5644" max="5885" width="5.7109375" style="2"/>
    <col min="5886" max="5886" width="65.7109375" style="2" customWidth="1"/>
    <col min="5887" max="5887" width="3.7109375" style="2" customWidth="1"/>
    <col min="5888" max="5888" width="12.7109375" style="2" customWidth="1"/>
    <col min="5889" max="5889" width="3.7109375" style="2" customWidth="1"/>
    <col min="5890" max="5890" width="12.7109375" style="2" customWidth="1"/>
    <col min="5891" max="5891" width="13.7109375" style="2" customWidth="1"/>
    <col min="5892" max="5898" width="5.7109375" style="2" customWidth="1"/>
    <col min="5899" max="5899" width="11.5703125" style="2" bestFit="1" customWidth="1"/>
    <col min="5900" max="6141" width="5.7109375" style="2"/>
    <col min="6142" max="6142" width="65.7109375" style="2" customWidth="1"/>
    <col min="6143" max="6143" width="3.7109375" style="2" customWidth="1"/>
    <col min="6144" max="6144" width="12.7109375" style="2" customWidth="1"/>
    <col min="6145" max="6145" width="3.7109375" style="2" customWidth="1"/>
    <col min="6146" max="6146" width="12.7109375" style="2" customWidth="1"/>
    <col min="6147" max="6147" width="13.7109375" style="2" customWidth="1"/>
    <col min="6148" max="6154" width="5.7109375" style="2" customWidth="1"/>
    <col min="6155" max="6155" width="11.5703125" style="2" bestFit="1" customWidth="1"/>
    <col min="6156" max="6397" width="5.7109375" style="2"/>
    <col min="6398" max="6398" width="65.7109375" style="2" customWidth="1"/>
    <col min="6399" max="6399" width="3.7109375" style="2" customWidth="1"/>
    <col min="6400" max="6400" width="12.7109375" style="2" customWidth="1"/>
    <col min="6401" max="6401" width="3.7109375" style="2" customWidth="1"/>
    <col min="6402" max="6402" width="12.7109375" style="2" customWidth="1"/>
    <col min="6403" max="6403" width="13.7109375" style="2" customWidth="1"/>
    <col min="6404" max="6410" width="5.7109375" style="2" customWidth="1"/>
    <col min="6411" max="6411" width="11.5703125" style="2" bestFit="1" customWidth="1"/>
    <col min="6412" max="6653" width="5.7109375" style="2"/>
    <col min="6654" max="6654" width="65.7109375" style="2" customWidth="1"/>
    <col min="6655" max="6655" width="3.7109375" style="2" customWidth="1"/>
    <col min="6656" max="6656" width="12.7109375" style="2" customWidth="1"/>
    <col min="6657" max="6657" width="3.7109375" style="2" customWidth="1"/>
    <col min="6658" max="6658" width="12.7109375" style="2" customWidth="1"/>
    <col min="6659" max="6659" width="13.7109375" style="2" customWidth="1"/>
    <col min="6660" max="6666" width="5.7109375" style="2" customWidth="1"/>
    <col min="6667" max="6667" width="11.5703125" style="2" bestFit="1" customWidth="1"/>
    <col min="6668" max="6909" width="5.7109375" style="2"/>
    <col min="6910" max="6910" width="65.7109375" style="2" customWidth="1"/>
    <col min="6911" max="6911" width="3.7109375" style="2" customWidth="1"/>
    <col min="6912" max="6912" width="12.7109375" style="2" customWidth="1"/>
    <col min="6913" max="6913" width="3.7109375" style="2" customWidth="1"/>
    <col min="6914" max="6914" width="12.7109375" style="2" customWidth="1"/>
    <col min="6915" max="6915" width="13.7109375" style="2" customWidth="1"/>
    <col min="6916" max="6922" width="5.7109375" style="2" customWidth="1"/>
    <col min="6923" max="6923" width="11.5703125" style="2" bestFit="1" customWidth="1"/>
    <col min="6924" max="7165" width="5.7109375" style="2"/>
    <col min="7166" max="7166" width="65.7109375" style="2" customWidth="1"/>
    <col min="7167" max="7167" width="3.7109375" style="2" customWidth="1"/>
    <col min="7168" max="7168" width="12.7109375" style="2" customWidth="1"/>
    <col min="7169" max="7169" width="3.7109375" style="2" customWidth="1"/>
    <col min="7170" max="7170" width="12.7109375" style="2" customWidth="1"/>
    <col min="7171" max="7171" width="13.7109375" style="2" customWidth="1"/>
    <col min="7172" max="7178" width="5.7109375" style="2" customWidth="1"/>
    <col min="7179" max="7179" width="11.5703125" style="2" bestFit="1" customWidth="1"/>
    <col min="7180" max="7421" width="5.7109375" style="2"/>
    <col min="7422" max="7422" width="65.7109375" style="2" customWidth="1"/>
    <col min="7423" max="7423" width="3.7109375" style="2" customWidth="1"/>
    <col min="7424" max="7424" width="12.7109375" style="2" customWidth="1"/>
    <col min="7425" max="7425" width="3.7109375" style="2" customWidth="1"/>
    <col min="7426" max="7426" width="12.7109375" style="2" customWidth="1"/>
    <col min="7427" max="7427" width="13.7109375" style="2" customWidth="1"/>
    <col min="7428" max="7434" width="5.7109375" style="2" customWidth="1"/>
    <col min="7435" max="7435" width="11.5703125" style="2" bestFit="1" customWidth="1"/>
    <col min="7436" max="7677" width="5.7109375" style="2"/>
    <col min="7678" max="7678" width="65.7109375" style="2" customWidth="1"/>
    <col min="7679" max="7679" width="3.7109375" style="2" customWidth="1"/>
    <col min="7680" max="7680" width="12.7109375" style="2" customWidth="1"/>
    <col min="7681" max="7681" width="3.7109375" style="2" customWidth="1"/>
    <col min="7682" max="7682" width="12.7109375" style="2" customWidth="1"/>
    <col min="7683" max="7683" width="13.7109375" style="2" customWidth="1"/>
    <col min="7684" max="7690" width="5.7109375" style="2" customWidth="1"/>
    <col min="7691" max="7691" width="11.5703125" style="2" bestFit="1" customWidth="1"/>
    <col min="7692" max="7933" width="5.7109375" style="2"/>
    <col min="7934" max="7934" width="65.7109375" style="2" customWidth="1"/>
    <col min="7935" max="7935" width="3.7109375" style="2" customWidth="1"/>
    <col min="7936" max="7936" width="12.7109375" style="2" customWidth="1"/>
    <col min="7937" max="7937" width="3.7109375" style="2" customWidth="1"/>
    <col min="7938" max="7938" width="12.7109375" style="2" customWidth="1"/>
    <col min="7939" max="7939" width="13.7109375" style="2" customWidth="1"/>
    <col min="7940" max="7946" width="5.7109375" style="2" customWidth="1"/>
    <col min="7947" max="7947" width="11.5703125" style="2" bestFit="1" customWidth="1"/>
    <col min="7948" max="8189" width="5.7109375" style="2"/>
    <col min="8190" max="8190" width="65.7109375" style="2" customWidth="1"/>
    <col min="8191" max="8191" width="3.7109375" style="2" customWidth="1"/>
    <col min="8192" max="8192" width="12.7109375" style="2" customWidth="1"/>
    <col min="8193" max="8193" width="3.7109375" style="2" customWidth="1"/>
    <col min="8194" max="8194" width="12.7109375" style="2" customWidth="1"/>
    <col min="8195" max="8195" width="13.7109375" style="2" customWidth="1"/>
    <col min="8196" max="8202" width="5.7109375" style="2" customWidth="1"/>
    <col min="8203" max="8203" width="11.5703125" style="2" bestFit="1" customWidth="1"/>
    <col min="8204" max="8445" width="5.7109375" style="2"/>
    <col min="8446" max="8446" width="65.7109375" style="2" customWidth="1"/>
    <col min="8447" max="8447" width="3.7109375" style="2" customWidth="1"/>
    <col min="8448" max="8448" width="12.7109375" style="2" customWidth="1"/>
    <col min="8449" max="8449" width="3.7109375" style="2" customWidth="1"/>
    <col min="8450" max="8450" width="12.7109375" style="2" customWidth="1"/>
    <col min="8451" max="8451" width="13.7109375" style="2" customWidth="1"/>
    <col min="8452" max="8458" width="5.7109375" style="2" customWidth="1"/>
    <col min="8459" max="8459" width="11.5703125" style="2" bestFit="1" customWidth="1"/>
    <col min="8460" max="8701" width="5.7109375" style="2"/>
    <col min="8702" max="8702" width="65.7109375" style="2" customWidth="1"/>
    <col min="8703" max="8703" width="3.7109375" style="2" customWidth="1"/>
    <col min="8704" max="8704" width="12.7109375" style="2" customWidth="1"/>
    <col min="8705" max="8705" width="3.7109375" style="2" customWidth="1"/>
    <col min="8706" max="8706" width="12.7109375" style="2" customWidth="1"/>
    <col min="8707" max="8707" width="13.7109375" style="2" customWidth="1"/>
    <col min="8708" max="8714" width="5.7109375" style="2" customWidth="1"/>
    <col min="8715" max="8715" width="11.5703125" style="2" bestFit="1" customWidth="1"/>
    <col min="8716" max="8957" width="5.7109375" style="2"/>
    <col min="8958" max="8958" width="65.7109375" style="2" customWidth="1"/>
    <col min="8959" max="8959" width="3.7109375" style="2" customWidth="1"/>
    <col min="8960" max="8960" width="12.7109375" style="2" customWidth="1"/>
    <col min="8961" max="8961" width="3.7109375" style="2" customWidth="1"/>
    <col min="8962" max="8962" width="12.7109375" style="2" customWidth="1"/>
    <col min="8963" max="8963" width="13.7109375" style="2" customWidth="1"/>
    <col min="8964" max="8970" width="5.7109375" style="2" customWidth="1"/>
    <col min="8971" max="8971" width="11.5703125" style="2" bestFit="1" customWidth="1"/>
    <col min="8972" max="9213" width="5.7109375" style="2"/>
    <col min="9214" max="9214" width="65.7109375" style="2" customWidth="1"/>
    <col min="9215" max="9215" width="3.7109375" style="2" customWidth="1"/>
    <col min="9216" max="9216" width="12.7109375" style="2" customWidth="1"/>
    <col min="9217" max="9217" width="3.7109375" style="2" customWidth="1"/>
    <col min="9218" max="9218" width="12.7109375" style="2" customWidth="1"/>
    <col min="9219" max="9219" width="13.7109375" style="2" customWidth="1"/>
    <col min="9220" max="9226" width="5.7109375" style="2" customWidth="1"/>
    <col min="9227" max="9227" width="11.5703125" style="2" bestFit="1" customWidth="1"/>
    <col min="9228" max="9469" width="5.7109375" style="2"/>
    <col min="9470" max="9470" width="65.7109375" style="2" customWidth="1"/>
    <col min="9471" max="9471" width="3.7109375" style="2" customWidth="1"/>
    <col min="9472" max="9472" width="12.7109375" style="2" customWidth="1"/>
    <col min="9473" max="9473" width="3.7109375" style="2" customWidth="1"/>
    <col min="9474" max="9474" width="12.7109375" style="2" customWidth="1"/>
    <col min="9475" max="9475" width="13.7109375" style="2" customWidth="1"/>
    <col min="9476" max="9482" width="5.7109375" style="2" customWidth="1"/>
    <col min="9483" max="9483" width="11.5703125" style="2" bestFit="1" customWidth="1"/>
    <col min="9484" max="9725" width="5.7109375" style="2"/>
    <col min="9726" max="9726" width="65.7109375" style="2" customWidth="1"/>
    <col min="9727" max="9727" width="3.7109375" style="2" customWidth="1"/>
    <col min="9728" max="9728" width="12.7109375" style="2" customWidth="1"/>
    <col min="9729" max="9729" width="3.7109375" style="2" customWidth="1"/>
    <col min="9730" max="9730" width="12.7109375" style="2" customWidth="1"/>
    <col min="9731" max="9731" width="13.7109375" style="2" customWidth="1"/>
    <col min="9732" max="9738" width="5.7109375" style="2" customWidth="1"/>
    <col min="9739" max="9739" width="11.5703125" style="2" bestFit="1" customWidth="1"/>
    <col min="9740" max="9981" width="5.7109375" style="2"/>
    <col min="9982" max="9982" width="65.7109375" style="2" customWidth="1"/>
    <col min="9983" max="9983" width="3.7109375" style="2" customWidth="1"/>
    <col min="9984" max="9984" width="12.7109375" style="2" customWidth="1"/>
    <col min="9985" max="9985" width="3.7109375" style="2" customWidth="1"/>
    <col min="9986" max="9986" width="12.7109375" style="2" customWidth="1"/>
    <col min="9987" max="9987" width="13.7109375" style="2" customWidth="1"/>
    <col min="9988" max="9994" width="5.7109375" style="2" customWidth="1"/>
    <col min="9995" max="9995" width="11.5703125" style="2" bestFit="1" customWidth="1"/>
    <col min="9996" max="10237" width="5.7109375" style="2"/>
    <col min="10238" max="10238" width="65.7109375" style="2" customWidth="1"/>
    <col min="10239" max="10239" width="3.7109375" style="2" customWidth="1"/>
    <col min="10240" max="10240" width="12.7109375" style="2" customWidth="1"/>
    <col min="10241" max="10241" width="3.7109375" style="2" customWidth="1"/>
    <col min="10242" max="10242" width="12.7109375" style="2" customWidth="1"/>
    <col min="10243" max="10243" width="13.7109375" style="2" customWidth="1"/>
    <col min="10244" max="10250" width="5.7109375" style="2" customWidth="1"/>
    <col min="10251" max="10251" width="11.5703125" style="2" bestFit="1" customWidth="1"/>
    <col min="10252" max="10493" width="5.7109375" style="2"/>
    <col min="10494" max="10494" width="65.7109375" style="2" customWidth="1"/>
    <col min="10495" max="10495" width="3.7109375" style="2" customWidth="1"/>
    <col min="10496" max="10496" width="12.7109375" style="2" customWidth="1"/>
    <col min="10497" max="10497" width="3.7109375" style="2" customWidth="1"/>
    <col min="10498" max="10498" width="12.7109375" style="2" customWidth="1"/>
    <col min="10499" max="10499" width="13.7109375" style="2" customWidth="1"/>
    <col min="10500" max="10506" width="5.7109375" style="2" customWidth="1"/>
    <col min="10507" max="10507" width="11.5703125" style="2" bestFit="1" customWidth="1"/>
    <col min="10508" max="10749" width="5.7109375" style="2"/>
    <col min="10750" max="10750" width="65.7109375" style="2" customWidth="1"/>
    <col min="10751" max="10751" width="3.7109375" style="2" customWidth="1"/>
    <col min="10752" max="10752" width="12.7109375" style="2" customWidth="1"/>
    <col min="10753" max="10753" width="3.7109375" style="2" customWidth="1"/>
    <col min="10754" max="10754" width="12.7109375" style="2" customWidth="1"/>
    <col min="10755" max="10755" width="13.7109375" style="2" customWidth="1"/>
    <col min="10756" max="10762" width="5.7109375" style="2" customWidth="1"/>
    <col min="10763" max="10763" width="11.5703125" style="2" bestFit="1" customWidth="1"/>
    <col min="10764" max="11005" width="5.7109375" style="2"/>
    <col min="11006" max="11006" width="65.7109375" style="2" customWidth="1"/>
    <col min="11007" max="11007" width="3.7109375" style="2" customWidth="1"/>
    <col min="11008" max="11008" width="12.7109375" style="2" customWidth="1"/>
    <col min="11009" max="11009" width="3.7109375" style="2" customWidth="1"/>
    <col min="11010" max="11010" width="12.7109375" style="2" customWidth="1"/>
    <col min="11011" max="11011" width="13.7109375" style="2" customWidth="1"/>
    <col min="11012" max="11018" width="5.7109375" style="2" customWidth="1"/>
    <col min="11019" max="11019" width="11.5703125" style="2" bestFit="1" customWidth="1"/>
    <col min="11020" max="11261" width="5.7109375" style="2"/>
    <col min="11262" max="11262" width="65.7109375" style="2" customWidth="1"/>
    <col min="11263" max="11263" width="3.7109375" style="2" customWidth="1"/>
    <col min="11264" max="11264" width="12.7109375" style="2" customWidth="1"/>
    <col min="11265" max="11265" width="3.7109375" style="2" customWidth="1"/>
    <col min="11266" max="11266" width="12.7109375" style="2" customWidth="1"/>
    <col min="11267" max="11267" width="13.7109375" style="2" customWidth="1"/>
    <col min="11268" max="11274" width="5.7109375" style="2" customWidth="1"/>
    <col min="11275" max="11275" width="11.5703125" style="2" bestFit="1" customWidth="1"/>
    <col min="11276" max="11517" width="5.7109375" style="2"/>
    <col min="11518" max="11518" width="65.7109375" style="2" customWidth="1"/>
    <col min="11519" max="11519" width="3.7109375" style="2" customWidth="1"/>
    <col min="11520" max="11520" width="12.7109375" style="2" customWidth="1"/>
    <col min="11521" max="11521" width="3.7109375" style="2" customWidth="1"/>
    <col min="11522" max="11522" width="12.7109375" style="2" customWidth="1"/>
    <col min="11523" max="11523" width="13.7109375" style="2" customWidth="1"/>
    <col min="11524" max="11530" width="5.7109375" style="2" customWidth="1"/>
    <col min="11531" max="11531" width="11.5703125" style="2" bestFit="1" customWidth="1"/>
    <col min="11532" max="11773" width="5.7109375" style="2"/>
    <col min="11774" max="11774" width="65.7109375" style="2" customWidth="1"/>
    <col min="11775" max="11775" width="3.7109375" style="2" customWidth="1"/>
    <col min="11776" max="11776" width="12.7109375" style="2" customWidth="1"/>
    <col min="11777" max="11777" width="3.7109375" style="2" customWidth="1"/>
    <col min="11778" max="11778" width="12.7109375" style="2" customWidth="1"/>
    <col min="11779" max="11779" width="13.7109375" style="2" customWidth="1"/>
    <col min="11780" max="11786" width="5.7109375" style="2" customWidth="1"/>
    <col min="11787" max="11787" width="11.5703125" style="2" bestFit="1" customWidth="1"/>
    <col min="11788" max="12029" width="5.7109375" style="2"/>
    <col min="12030" max="12030" width="65.7109375" style="2" customWidth="1"/>
    <col min="12031" max="12031" width="3.7109375" style="2" customWidth="1"/>
    <col min="12032" max="12032" width="12.7109375" style="2" customWidth="1"/>
    <col min="12033" max="12033" width="3.7109375" style="2" customWidth="1"/>
    <col min="12034" max="12034" width="12.7109375" style="2" customWidth="1"/>
    <col min="12035" max="12035" width="13.7109375" style="2" customWidth="1"/>
    <col min="12036" max="12042" width="5.7109375" style="2" customWidth="1"/>
    <col min="12043" max="12043" width="11.5703125" style="2" bestFit="1" customWidth="1"/>
    <col min="12044" max="12285" width="5.7109375" style="2"/>
    <col min="12286" max="12286" width="65.7109375" style="2" customWidth="1"/>
    <col min="12287" max="12287" width="3.7109375" style="2" customWidth="1"/>
    <col min="12288" max="12288" width="12.7109375" style="2" customWidth="1"/>
    <col min="12289" max="12289" width="3.7109375" style="2" customWidth="1"/>
    <col min="12290" max="12290" width="12.7109375" style="2" customWidth="1"/>
    <col min="12291" max="12291" width="13.7109375" style="2" customWidth="1"/>
    <col min="12292" max="12298" width="5.7109375" style="2" customWidth="1"/>
    <col min="12299" max="12299" width="11.5703125" style="2" bestFit="1" customWidth="1"/>
    <col min="12300" max="12541" width="5.7109375" style="2"/>
    <col min="12542" max="12542" width="65.7109375" style="2" customWidth="1"/>
    <col min="12543" max="12543" width="3.7109375" style="2" customWidth="1"/>
    <col min="12544" max="12544" width="12.7109375" style="2" customWidth="1"/>
    <col min="12545" max="12545" width="3.7109375" style="2" customWidth="1"/>
    <col min="12546" max="12546" width="12.7109375" style="2" customWidth="1"/>
    <col min="12547" max="12547" width="13.7109375" style="2" customWidth="1"/>
    <col min="12548" max="12554" width="5.7109375" style="2" customWidth="1"/>
    <col min="12555" max="12555" width="11.5703125" style="2" bestFit="1" customWidth="1"/>
    <col min="12556" max="12797" width="5.7109375" style="2"/>
    <col min="12798" max="12798" width="65.7109375" style="2" customWidth="1"/>
    <col min="12799" max="12799" width="3.7109375" style="2" customWidth="1"/>
    <col min="12800" max="12800" width="12.7109375" style="2" customWidth="1"/>
    <col min="12801" max="12801" width="3.7109375" style="2" customWidth="1"/>
    <col min="12802" max="12802" width="12.7109375" style="2" customWidth="1"/>
    <col min="12803" max="12803" width="13.7109375" style="2" customWidth="1"/>
    <col min="12804" max="12810" width="5.7109375" style="2" customWidth="1"/>
    <col min="12811" max="12811" width="11.5703125" style="2" bestFit="1" customWidth="1"/>
    <col min="12812" max="13053" width="5.7109375" style="2"/>
    <col min="13054" max="13054" width="65.7109375" style="2" customWidth="1"/>
    <col min="13055" max="13055" width="3.7109375" style="2" customWidth="1"/>
    <col min="13056" max="13056" width="12.7109375" style="2" customWidth="1"/>
    <col min="13057" max="13057" width="3.7109375" style="2" customWidth="1"/>
    <col min="13058" max="13058" width="12.7109375" style="2" customWidth="1"/>
    <col min="13059" max="13059" width="13.7109375" style="2" customWidth="1"/>
    <col min="13060" max="13066" width="5.7109375" style="2" customWidth="1"/>
    <col min="13067" max="13067" width="11.5703125" style="2" bestFit="1" customWidth="1"/>
    <col min="13068" max="13309" width="5.7109375" style="2"/>
    <col min="13310" max="13310" width="65.7109375" style="2" customWidth="1"/>
    <col min="13311" max="13311" width="3.7109375" style="2" customWidth="1"/>
    <col min="13312" max="13312" width="12.7109375" style="2" customWidth="1"/>
    <col min="13313" max="13313" width="3.7109375" style="2" customWidth="1"/>
    <col min="13314" max="13314" width="12.7109375" style="2" customWidth="1"/>
    <col min="13315" max="13315" width="13.7109375" style="2" customWidth="1"/>
    <col min="13316" max="13322" width="5.7109375" style="2" customWidth="1"/>
    <col min="13323" max="13323" width="11.5703125" style="2" bestFit="1" customWidth="1"/>
    <col min="13324" max="13565" width="5.7109375" style="2"/>
    <col min="13566" max="13566" width="65.7109375" style="2" customWidth="1"/>
    <col min="13567" max="13567" width="3.7109375" style="2" customWidth="1"/>
    <col min="13568" max="13568" width="12.7109375" style="2" customWidth="1"/>
    <col min="13569" max="13569" width="3.7109375" style="2" customWidth="1"/>
    <col min="13570" max="13570" width="12.7109375" style="2" customWidth="1"/>
    <col min="13571" max="13571" width="13.7109375" style="2" customWidth="1"/>
    <col min="13572" max="13578" width="5.7109375" style="2" customWidth="1"/>
    <col min="13579" max="13579" width="11.5703125" style="2" bestFit="1" customWidth="1"/>
    <col min="13580" max="13821" width="5.7109375" style="2"/>
    <col min="13822" max="13822" width="65.7109375" style="2" customWidth="1"/>
    <col min="13823" max="13823" width="3.7109375" style="2" customWidth="1"/>
    <col min="13824" max="13824" width="12.7109375" style="2" customWidth="1"/>
    <col min="13825" max="13825" width="3.7109375" style="2" customWidth="1"/>
    <col min="13826" max="13826" width="12.7109375" style="2" customWidth="1"/>
    <col min="13827" max="13827" width="13.7109375" style="2" customWidth="1"/>
    <col min="13828" max="13834" width="5.7109375" style="2" customWidth="1"/>
    <col min="13835" max="13835" width="11.5703125" style="2" bestFit="1" customWidth="1"/>
    <col min="13836" max="14077" width="5.7109375" style="2"/>
    <col min="14078" max="14078" width="65.7109375" style="2" customWidth="1"/>
    <col min="14079" max="14079" width="3.7109375" style="2" customWidth="1"/>
    <col min="14080" max="14080" width="12.7109375" style="2" customWidth="1"/>
    <col min="14081" max="14081" width="3.7109375" style="2" customWidth="1"/>
    <col min="14082" max="14082" width="12.7109375" style="2" customWidth="1"/>
    <col min="14083" max="14083" width="13.7109375" style="2" customWidth="1"/>
    <col min="14084" max="14090" width="5.7109375" style="2" customWidth="1"/>
    <col min="14091" max="14091" width="11.5703125" style="2" bestFit="1" customWidth="1"/>
    <col min="14092" max="14333" width="5.7109375" style="2"/>
    <col min="14334" max="14334" width="65.7109375" style="2" customWidth="1"/>
    <col min="14335" max="14335" width="3.7109375" style="2" customWidth="1"/>
    <col min="14336" max="14336" width="12.7109375" style="2" customWidth="1"/>
    <col min="14337" max="14337" width="3.7109375" style="2" customWidth="1"/>
    <col min="14338" max="14338" width="12.7109375" style="2" customWidth="1"/>
    <col min="14339" max="14339" width="13.7109375" style="2" customWidth="1"/>
    <col min="14340" max="14346" width="5.7109375" style="2" customWidth="1"/>
    <col min="14347" max="14347" width="11.5703125" style="2" bestFit="1" customWidth="1"/>
    <col min="14348" max="14589" width="5.7109375" style="2"/>
    <col min="14590" max="14590" width="65.7109375" style="2" customWidth="1"/>
    <col min="14591" max="14591" width="3.7109375" style="2" customWidth="1"/>
    <col min="14592" max="14592" width="12.7109375" style="2" customWidth="1"/>
    <col min="14593" max="14593" width="3.7109375" style="2" customWidth="1"/>
    <col min="14594" max="14594" width="12.7109375" style="2" customWidth="1"/>
    <col min="14595" max="14595" width="13.7109375" style="2" customWidth="1"/>
    <col min="14596" max="14602" width="5.7109375" style="2" customWidth="1"/>
    <col min="14603" max="14603" width="11.5703125" style="2" bestFit="1" customWidth="1"/>
    <col min="14604" max="14845" width="5.7109375" style="2"/>
    <col min="14846" max="14846" width="65.7109375" style="2" customWidth="1"/>
    <col min="14847" max="14847" width="3.7109375" style="2" customWidth="1"/>
    <col min="14848" max="14848" width="12.7109375" style="2" customWidth="1"/>
    <col min="14849" max="14849" width="3.7109375" style="2" customWidth="1"/>
    <col min="14850" max="14850" width="12.7109375" style="2" customWidth="1"/>
    <col min="14851" max="14851" width="13.7109375" style="2" customWidth="1"/>
    <col min="14852" max="14858" width="5.7109375" style="2" customWidth="1"/>
    <col min="14859" max="14859" width="11.5703125" style="2" bestFit="1" customWidth="1"/>
    <col min="14860" max="15101" width="5.7109375" style="2"/>
    <col min="15102" max="15102" width="65.7109375" style="2" customWidth="1"/>
    <col min="15103" max="15103" width="3.7109375" style="2" customWidth="1"/>
    <col min="15104" max="15104" width="12.7109375" style="2" customWidth="1"/>
    <col min="15105" max="15105" width="3.7109375" style="2" customWidth="1"/>
    <col min="15106" max="15106" width="12.7109375" style="2" customWidth="1"/>
    <col min="15107" max="15107" width="13.7109375" style="2" customWidth="1"/>
    <col min="15108" max="15114" width="5.7109375" style="2" customWidth="1"/>
    <col min="15115" max="15115" width="11.5703125" style="2" bestFit="1" customWidth="1"/>
    <col min="15116" max="15357" width="5.7109375" style="2"/>
    <col min="15358" max="15358" width="65.7109375" style="2" customWidth="1"/>
    <col min="15359" max="15359" width="3.7109375" style="2" customWidth="1"/>
    <col min="15360" max="15360" width="12.7109375" style="2" customWidth="1"/>
    <col min="15361" max="15361" width="3.7109375" style="2" customWidth="1"/>
    <col min="15362" max="15362" width="12.7109375" style="2" customWidth="1"/>
    <col min="15363" max="15363" width="13.7109375" style="2" customWidth="1"/>
    <col min="15364" max="15370" width="5.7109375" style="2" customWidth="1"/>
    <col min="15371" max="15371" width="11.5703125" style="2" bestFit="1" customWidth="1"/>
    <col min="15372" max="15613" width="5.7109375" style="2"/>
    <col min="15614" max="15614" width="65.7109375" style="2" customWidth="1"/>
    <col min="15615" max="15615" width="3.7109375" style="2" customWidth="1"/>
    <col min="15616" max="15616" width="12.7109375" style="2" customWidth="1"/>
    <col min="15617" max="15617" width="3.7109375" style="2" customWidth="1"/>
    <col min="15618" max="15618" width="12.7109375" style="2" customWidth="1"/>
    <col min="15619" max="15619" width="13.7109375" style="2" customWidth="1"/>
    <col min="15620" max="15626" width="5.7109375" style="2" customWidth="1"/>
    <col min="15627" max="15627" width="11.5703125" style="2" bestFit="1" customWidth="1"/>
    <col min="15628" max="15869" width="5.7109375" style="2"/>
    <col min="15870" max="15870" width="65.7109375" style="2" customWidth="1"/>
    <col min="15871" max="15871" width="3.7109375" style="2" customWidth="1"/>
    <col min="15872" max="15872" width="12.7109375" style="2" customWidth="1"/>
    <col min="15873" max="15873" width="3.7109375" style="2" customWidth="1"/>
    <col min="15874" max="15874" width="12.7109375" style="2" customWidth="1"/>
    <col min="15875" max="15875" width="13.7109375" style="2" customWidth="1"/>
    <col min="15876" max="15882" width="5.7109375" style="2" customWidth="1"/>
    <col min="15883" max="15883" width="11.5703125" style="2" bestFit="1" customWidth="1"/>
    <col min="15884" max="16125" width="5.7109375" style="2"/>
    <col min="16126" max="16126" width="65.7109375" style="2" customWidth="1"/>
    <col min="16127" max="16127" width="3.7109375" style="2" customWidth="1"/>
    <col min="16128" max="16128" width="12.7109375" style="2" customWidth="1"/>
    <col min="16129" max="16129" width="3.7109375" style="2" customWidth="1"/>
    <col min="16130" max="16130" width="12.7109375" style="2" customWidth="1"/>
    <col min="16131" max="16131" width="13.7109375" style="2" customWidth="1"/>
    <col min="16132" max="16138" width="5.7109375" style="2" customWidth="1"/>
    <col min="16139" max="16139" width="11.5703125" style="2" bestFit="1" customWidth="1"/>
    <col min="16140" max="16384" width="5.7109375" style="2"/>
  </cols>
  <sheetData>
    <row r="1" spans="1:11" ht="15" customHeight="1">
      <c r="A1" s="1" t="s">
        <v>0</v>
      </c>
      <c r="B1" s="1"/>
      <c r="C1" s="1"/>
    </row>
    <row r="2" spans="1:11" ht="15" customHeight="1">
      <c r="A2" s="1" t="s">
        <v>1</v>
      </c>
      <c r="B2" s="1"/>
      <c r="C2" s="1"/>
    </row>
    <row r="3" spans="1:11" ht="15" customHeight="1">
      <c r="A3" s="3" t="s">
        <v>2</v>
      </c>
      <c r="B3" s="3"/>
      <c r="C3" s="3"/>
    </row>
    <row r="4" spans="1:11" ht="15" customHeight="1">
      <c r="A4" s="4" t="s">
        <v>3</v>
      </c>
      <c r="B4" s="4"/>
      <c r="C4" s="4"/>
    </row>
    <row r="5" spans="1:11" ht="15" customHeight="1">
      <c r="A5" s="5">
        <v>43951</v>
      </c>
      <c r="B5" s="6"/>
      <c r="C5" s="6"/>
    </row>
    <row r="6" spans="1:11" ht="15" customHeight="1">
      <c r="A6" s="7" t="s">
        <v>4</v>
      </c>
      <c r="B6" s="7"/>
      <c r="C6" s="7"/>
    </row>
    <row r="7" spans="1:11" ht="15" customHeight="1" thickBot="1">
      <c r="A7" s="8"/>
      <c r="B7" s="8"/>
      <c r="C7" s="8"/>
    </row>
    <row r="8" spans="1:11" ht="15" customHeight="1" thickTop="1">
      <c r="A8" s="9"/>
      <c r="B8" s="9"/>
      <c r="C8" s="9"/>
    </row>
    <row r="9" spans="1:11" ht="15" customHeight="1">
      <c r="A9" s="10" t="s">
        <v>5</v>
      </c>
      <c r="B9" s="11"/>
    </row>
    <row r="10" spans="1:11" ht="5.0999999999999996" customHeight="1">
      <c r="A10" s="13"/>
      <c r="B10" s="14"/>
      <c r="C10" s="14"/>
    </row>
    <row r="11" spans="1:11" ht="15" customHeight="1">
      <c r="A11" s="2" t="s">
        <v>6</v>
      </c>
      <c r="B11" s="15"/>
      <c r="C11" s="16"/>
    </row>
    <row r="12" spans="1:11" ht="15" customHeight="1">
      <c r="A12" s="17" t="s">
        <v>7</v>
      </c>
      <c r="B12" s="18"/>
      <c r="C12" s="19">
        <v>565565295.51000011</v>
      </c>
    </row>
    <row r="13" spans="1:11" ht="15" customHeight="1">
      <c r="A13" s="17" t="s">
        <v>8</v>
      </c>
      <c r="B13" s="18"/>
      <c r="C13" s="19">
        <v>0</v>
      </c>
    </row>
    <row r="14" spans="1:11" ht="15" customHeight="1">
      <c r="A14" s="17" t="s">
        <v>9</v>
      </c>
      <c r="B14" s="18"/>
      <c r="C14" s="19">
        <v>266978974.74000001</v>
      </c>
      <c r="K14" s="20"/>
    </row>
    <row r="15" spans="1:11" ht="15" customHeight="1">
      <c r="A15" s="17" t="s">
        <v>10</v>
      </c>
      <c r="B15" s="18"/>
      <c r="C15" s="19">
        <v>1901611444.3199999</v>
      </c>
      <c r="K15" s="21"/>
    </row>
    <row r="16" spans="1:11" ht="15" customHeight="1">
      <c r="B16" s="18"/>
      <c r="C16" s="22">
        <f>SUM(C12:C15)</f>
        <v>2734155714.5700002</v>
      </c>
      <c r="K16" s="23"/>
    </row>
    <row r="17" spans="1:11" ht="15" customHeight="1">
      <c r="A17" s="2" t="s">
        <v>11</v>
      </c>
      <c r="B17" s="18"/>
      <c r="K17" s="20"/>
    </row>
    <row r="18" spans="1:11" ht="15" customHeight="1">
      <c r="A18" s="2" t="s">
        <v>12</v>
      </c>
      <c r="B18" s="18"/>
      <c r="C18" s="12">
        <v>3201484.9600000009</v>
      </c>
      <c r="K18" s="23"/>
    </row>
    <row r="19" spans="1:11" ht="15" customHeight="1">
      <c r="A19" s="2" t="s">
        <v>13</v>
      </c>
      <c r="B19" s="18"/>
      <c r="C19" s="12">
        <v>247500</v>
      </c>
      <c r="K19" s="24"/>
    </row>
    <row r="20" spans="1:11" ht="15" customHeight="1">
      <c r="A20" s="25" t="s">
        <v>14</v>
      </c>
      <c r="B20" s="18"/>
      <c r="C20" s="12">
        <v>27986890.820000004</v>
      </c>
      <c r="K20" s="24"/>
    </row>
    <row r="21" spans="1:11" ht="15" customHeight="1">
      <c r="B21" s="18"/>
      <c r="C21" s="22">
        <f>SUM(C18:C20)</f>
        <v>31435875.780000005</v>
      </c>
      <c r="K21" s="26"/>
    </row>
    <row r="22" spans="1:11" ht="15.75" customHeight="1">
      <c r="A22" s="2" t="s">
        <v>15</v>
      </c>
      <c r="B22" s="18"/>
      <c r="C22" s="19"/>
    </row>
    <row r="23" spans="1:11" ht="15" customHeight="1">
      <c r="A23" s="25" t="s">
        <v>16</v>
      </c>
      <c r="B23" s="18"/>
      <c r="C23" s="19">
        <v>39222608.450000003</v>
      </c>
    </row>
    <row r="24" spans="1:11" ht="15.75" customHeight="1" thickBot="1">
      <c r="A24" s="27" t="s">
        <v>17</v>
      </c>
      <c r="B24" s="28"/>
      <c r="C24" s="29">
        <f>+C16+C21+C23</f>
        <v>2804814198.8000002</v>
      </c>
    </row>
    <row r="25" spans="1:11" ht="15" customHeight="1" thickTop="1">
      <c r="B25" s="30"/>
      <c r="C25" s="2"/>
    </row>
    <row r="26" spans="1:11" ht="15" customHeight="1">
      <c r="A26" s="31" t="s">
        <v>18</v>
      </c>
      <c r="B26" s="30"/>
      <c r="C26" s="2"/>
    </row>
    <row r="27" spans="1:11" ht="4.5" customHeight="1">
      <c r="A27" s="13"/>
      <c r="B27" s="13"/>
      <c r="C27" s="13"/>
    </row>
    <row r="28" spans="1:11" ht="15" customHeight="1">
      <c r="A28" s="17" t="s">
        <v>19</v>
      </c>
      <c r="B28" s="28"/>
      <c r="C28" s="19">
        <v>2084937020.8800001</v>
      </c>
    </row>
    <row r="29" spans="1:11" ht="15" customHeight="1">
      <c r="A29" s="17" t="s">
        <v>20</v>
      </c>
      <c r="B29" s="32"/>
      <c r="C29" s="12">
        <v>183713764.39000002</v>
      </c>
    </row>
    <row r="30" spans="1:11" ht="15" customHeight="1">
      <c r="A30" s="17" t="s">
        <v>21</v>
      </c>
      <c r="B30" s="32"/>
      <c r="C30" s="12">
        <v>190819139.49000001</v>
      </c>
    </row>
    <row r="31" spans="1:11" ht="15" customHeight="1">
      <c r="A31" s="17" t="s">
        <v>22</v>
      </c>
      <c r="B31" s="32"/>
      <c r="C31" s="12">
        <v>10405642.68</v>
      </c>
    </row>
    <row r="32" spans="1:11" ht="15" customHeight="1">
      <c r="B32" s="32"/>
      <c r="C32" s="22">
        <f>SUM(C28:C31)</f>
        <v>2469875567.4400001</v>
      </c>
    </row>
    <row r="33" spans="1:6" ht="15" customHeight="1">
      <c r="A33" s="2" t="s">
        <v>23</v>
      </c>
      <c r="B33" s="32"/>
      <c r="C33" s="19"/>
    </row>
    <row r="34" spans="1:6" ht="15" customHeight="1">
      <c r="A34" s="2" t="s">
        <v>24</v>
      </c>
      <c r="B34" s="32"/>
      <c r="C34" s="12">
        <v>30773030.5</v>
      </c>
    </row>
    <row r="35" spans="1:6" ht="15" customHeight="1">
      <c r="A35" s="2" t="s">
        <v>25</v>
      </c>
      <c r="B35" s="32"/>
      <c r="C35" s="12">
        <v>6444850.7199999997</v>
      </c>
    </row>
    <row r="36" spans="1:6" ht="15" customHeight="1">
      <c r="A36" s="2" t="s">
        <v>26</v>
      </c>
      <c r="B36" s="32"/>
      <c r="C36" s="12">
        <v>7221129.5899999999</v>
      </c>
    </row>
    <row r="37" spans="1:6" ht="15" customHeight="1">
      <c r="B37" s="32"/>
      <c r="C37" s="22">
        <f>SUM(C34:C36)</f>
        <v>44439010.810000002</v>
      </c>
    </row>
    <row r="38" spans="1:6" ht="15" customHeight="1">
      <c r="A38" s="33" t="s">
        <v>27</v>
      </c>
      <c r="B38" s="32"/>
      <c r="C38" s="22">
        <f>+C32+C37</f>
        <v>2514314578.25</v>
      </c>
    </row>
    <row r="39" spans="1:6" ht="3" customHeight="1">
      <c r="A39" s="34"/>
      <c r="B39" s="32"/>
      <c r="C39" s="19"/>
    </row>
    <row r="40" spans="1:6" ht="15" customHeight="1">
      <c r="A40" s="2" t="s">
        <v>28</v>
      </c>
      <c r="B40" s="32"/>
      <c r="C40" s="35">
        <v>584.8400000333786</v>
      </c>
    </row>
    <row r="41" spans="1:6" ht="9.9499999999999993" customHeight="1">
      <c r="B41" s="32"/>
    </row>
    <row r="42" spans="1:6" ht="15" customHeight="1">
      <c r="A42" s="2" t="s">
        <v>29</v>
      </c>
      <c r="B42" s="32"/>
    </row>
    <row r="43" spans="1:6" ht="15" customHeight="1">
      <c r="A43" s="2" t="s">
        <v>30</v>
      </c>
      <c r="B43" s="32"/>
      <c r="C43" s="36">
        <v>146949600</v>
      </c>
    </row>
    <row r="44" spans="1:6" ht="12.75" customHeight="1">
      <c r="A44" s="2" t="s">
        <v>31</v>
      </c>
      <c r="B44" s="32"/>
      <c r="C44" s="2"/>
    </row>
    <row r="45" spans="1:6" ht="12.75" customHeight="1">
      <c r="A45" s="2" t="s">
        <v>32</v>
      </c>
      <c r="B45" s="32"/>
      <c r="C45" s="36">
        <v>143549435.73000002</v>
      </c>
    </row>
    <row r="46" spans="1:6" ht="15" customHeight="1">
      <c r="A46" s="27" t="s">
        <v>33</v>
      </c>
      <c r="B46" s="32"/>
      <c r="C46" s="22">
        <f>SUM(C43:C45)</f>
        <v>290499035.73000002</v>
      </c>
    </row>
    <row r="47" spans="1:6" ht="15" customHeight="1" thickBot="1">
      <c r="A47" s="33" t="s">
        <v>34</v>
      </c>
      <c r="B47" s="28"/>
      <c r="C47" s="29">
        <f>+C38+C40+C46</f>
        <v>2804814198.8200002</v>
      </c>
      <c r="F47" s="37"/>
    </row>
    <row r="48" spans="1:6" ht="15" customHeight="1" thickTop="1" thickBot="1">
      <c r="A48" s="8"/>
      <c r="B48" s="8"/>
      <c r="C48" s="8"/>
      <c r="D48" s="38"/>
    </row>
    <row r="49" spans="1:4" ht="15" customHeight="1" thickTop="1">
      <c r="A49" s="9"/>
      <c r="B49" s="9"/>
      <c r="C49" s="9"/>
      <c r="D49" s="38"/>
    </row>
    <row r="50" spans="1:4" ht="15" customHeight="1">
      <c r="A50" s="9"/>
      <c r="B50" s="9"/>
      <c r="C50" s="9"/>
      <c r="D50" s="38"/>
    </row>
    <row r="51" spans="1:4" ht="15" customHeight="1">
      <c r="A51" s="9"/>
      <c r="B51" s="9"/>
      <c r="C51" s="9"/>
      <c r="D51" s="38"/>
    </row>
    <row r="52" spans="1:4" ht="15" customHeight="1">
      <c r="A52" s="9"/>
      <c r="B52" s="9"/>
      <c r="C52" s="9"/>
      <c r="D52" s="38"/>
    </row>
    <row r="53" spans="1:4" ht="15" customHeight="1">
      <c r="A53" s="9"/>
      <c r="B53" s="9"/>
      <c r="C53" s="9"/>
      <c r="D53" s="38"/>
    </row>
    <row r="54" spans="1:4" ht="15" customHeight="1">
      <c r="A54" s="39" t="s">
        <v>35</v>
      </c>
      <c r="B54" s="39"/>
      <c r="C54" s="39"/>
      <c r="D54" s="38"/>
    </row>
    <row r="55" spans="1:4" ht="15" customHeight="1">
      <c r="A55" s="40" t="s">
        <v>36</v>
      </c>
      <c r="B55" s="40"/>
      <c r="C55" s="40"/>
      <c r="D55" s="38"/>
    </row>
    <row r="56" spans="1:4" ht="15" customHeight="1">
      <c r="C56" s="2"/>
      <c r="D56" s="38"/>
    </row>
    <row r="57" spans="1:4" ht="15" customHeight="1">
      <c r="C57" s="2"/>
      <c r="D57" s="38"/>
    </row>
    <row r="58" spans="1:4" ht="15" customHeight="1">
      <c r="C58" s="2"/>
      <c r="D58" s="38"/>
    </row>
    <row r="59" spans="1:4" ht="15" customHeight="1">
      <c r="C59" s="2"/>
      <c r="D59" s="38"/>
    </row>
    <row r="60" spans="1:4" ht="15" customHeight="1">
      <c r="C60" s="2"/>
      <c r="D60" s="38"/>
    </row>
    <row r="61" spans="1:4" ht="15" customHeight="1">
      <c r="C61" s="2"/>
      <c r="D61" s="38"/>
    </row>
    <row r="62" spans="1:4" ht="15" customHeight="1">
      <c r="C62" s="2"/>
      <c r="D62" s="38"/>
    </row>
    <row r="63" spans="1:4" ht="15" customHeight="1">
      <c r="C63" s="2"/>
      <c r="D63" s="38"/>
    </row>
    <row r="64" spans="1:4" ht="15" customHeight="1">
      <c r="C64" s="2"/>
      <c r="D64" s="38"/>
    </row>
    <row r="65" spans="1:4" ht="15" customHeight="1">
      <c r="C65" s="2"/>
      <c r="D65" s="38"/>
    </row>
    <row r="66" spans="1:4" ht="15" customHeight="1">
      <c r="C66" s="2"/>
      <c r="D66" s="38"/>
    </row>
    <row r="67" spans="1:4" ht="15" customHeight="1">
      <c r="C67" s="2"/>
      <c r="D67" s="38"/>
    </row>
    <row r="68" spans="1:4" ht="15" customHeight="1">
      <c r="A68" s="41"/>
      <c r="C68" s="2"/>
      <c r="D68" s="38"/>
    </row>
    <row r="69" spans="1:4" ht="15" customHeight="1">
      <c r="C69" s="2"/>
      <c r="D69" s="38"/>
    </row>
    <row r="70" spans="1:4" ht="15" customHeight="1">
      <c r="C70" s="2"/>
      <c r="D70" s="38"/>
    </row>
    <row r="71" spans="1:4" ht="15" customHeight="1">
      <c r="C71" s="2"/>
      <c r="D71" s="38"/>
    </row>
    <row r="72" spans="1:4" ht="15" customHeight="1">
      <c r="C72" s="2"/>
      <c r="D72" s="38"/>
    </row>
    <row r="73" spans="1:4" ht="15" customHeight="1">
      <c r="C73" s="2"/>
      <c r="D73" s="38"/>
    </row>
    <row r="74" spans="1:4" ht="15" customHeight="1">
      <c r="C74" s="42"/>
      <c r="D74" s="38"/>
    </row>
    <row r="75" spans="1:4" ht="15" customHeight="1">
      <c r="C75" s="42"/>
      <c r="D75" s="38"/>
    </row>
    <row r="76" spans="1:4" ht="15" customHeight="1">
      <c r="C76" s="42"/>
      <c r="D76" s="38"/>
    </row>
    <row r="77" spans="1:4" ht="15" customHeight="1">
      <c r="C77" s="42"/>
      <c r="D77" s="38"/>
    </row>
    <row r="78" spans="1:4" ht="15" customHeight="1">
      <c r="C78" s="42"/>
      <c r="D78" s="38"/>
    </row>
    <row r="79" spans="1:4" ht="15" customHeight="1">
      <c r="C79" s="42"/>
      <c r="D79" s="38"/>
    </row>
    <row r="80" spans="1:4" ht="15" customHeight="1">
      <c r="C80" s="42"/>
      <c r="D80" s="38"/>
    </row>
    <row r="81" spans="3:4" ht="15" customHeight="1">
      <c r="C81" s="42"/>
      <c r="D81" s="38"/>
    </row>
    <row r="82" spans="3:4" ht="15" customHeight="1">
      <c r="C82" s="42"/>
      <c r="D82" s="38"/>
    </row>
    <row r="83" spans="3:4" ht="15" customHeight="1">
      <c r="C83" s="42"/>
      <c r="D83" s="38"/>
    </row>
    <row r="84" spans="3:4" ht="15" customHeight="1">
      <c r="C84" s="42"/>
      <c r="D84" s="38"/>
    </row>
    <row r="85" spans="3:4" ht="15" customHeight="1">
      <c r="C85" s="42"/>
      <c r="D85" s="38"/>
    </row>
    <row r="86" spans="3:4" ht="15" customHeight="1">
      <c r="C86" s="42"/>
      <c r="D86" s="38"/>
    </row>
    <row r="87" spans="3:4" ht="15" customHeight="1">
      <c r="C87" s="42"/>
      <c r="D87" s="38"/>
    </row>
    <row r="88" spans="3:4" ht="15" customHeight="1">
      <c r="C88" s="42"/>
      <c r="D88" s="38"/>
    </row>
    <row r="89" spans="3:4" ht="15" customHeight="1">
      <c r="C89" s="42"/>
      <c r="D89" s="38"/>
    </row>
    <row r="90" spans="3:4" ht="15" customHeight="1">
      <c r="C90" s="42"/>
      <c r="D90" s="38"/>
    </row>
    <row r="91" spans="3:4" ht="15" customHeight="1">
      <c r="C91" s="42"/>
      <c r="D91" s="38"/>
    </row>
    <row r="92" spans="3:4" ht="15" customHeight="1">
      <c r="C92" s="42"/>
      <c r="D92" s="38"/>
    </row>
    <row r="93" spans="3:4" ht="15" customHeight="1">
      <c r="C93" s="42"/>
      <c r="D93" s="38"/>
    </row>
    <row r="94" spans="3:4" ht="15" customHeight="1">
      <c r="C94" s="42"/>
      <c r="D94" s="38"/>
    </row>
    <row r="95" spans="3:4" ht="15" customHeight="1">
      <c r="C95" s="42"/>
      <c r="D95" s="38"/>
    </row>
    <row r="96" spans="3:4" ht="15" customHeight="1">
      <c r="C96" s="42"/>
      <c r="D96" s="38"/>
    </row>
    <row r="97" spans="3:4" ht="15" customHeight="1">
      <c r="C97" s="42"/>
      <c r="D97" s="38"/>
    </row>
    <row r="98" spans="3:4" ht="15" customHeight="1">
      <c r="C98" s="42"/>
      <c r="D98" s="38"/>
    </row>
    <row r="99" spans="3:4" ht="15" customHeight="1">
      <c r="C99" s="42"/>
      <c r="D99" s="38"/>
    </row>
  </sheetData>
  <mergeCells count="5">
    <mergeCell ref="A1:C1"/>
    <mergeCell ref="A2:C2"/>
    <mergeCell ref="A6:C6"/>
    <mergeCell ref="A54:C54"/>
    <mergeCell ref="A55:C55"/>
  </mergeCells>
  <printOptions horizontalCentered="1"/>
  <pageMargins left="0.57999999999999996" right="0.59055118110236227" top="0.54" bottom="0.5" header="0.32" footer="0.19"/>
  <pageSetup scale="96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E64"/>
  <sheetViews>
    <sheetView showGridLines="0" zoomScale="110" zoomScaleNormal="110" workbookViewId="0">
      <selection activeCell="A5" sqref="A5"/>
    </sheetView>
  </sheetViews>
  <sheetFormatPr baseColWidth="10" defaultColWidth="9.140625" defaultRowHeight="15"/>
  <cols>
    <col min="1" max="1" width="65" style="44" customWidth="1"/>
    <col min="2" max="2" width="4.7109375" style="44" customWidth="1"/>
    <col min="3" max="3" width="16" style="44" customWidth="1"/>
    <col min="4" max="251" width="9.140625" style="44"/>
    <col min="252" max="252" width="59.42578125" style="44" customWidth="1"/>
    <col min="253" max="253" width="4.7109375" style="44" customWidth="1"/>
    <col min="254" max="254" width="12.7109375" style="44" customWidth="1"/>
    <col min="255" max="255" width="4.7109375" style="44" customWidth="1"/>
    <col min="256" max="256" width="12.7109375" style="44" customWidth="1"/>
    <col min="257" max="507" width="9.140625" style="44"/>
    <col min="508" max="508" width="59.42578125" style="44" customWidth="1"/>
    <col min="509" max="509" width="4.7109375" style="44" customWidth="1"/>
    <col min="510" max="510" width="12.7109375" style="44" customWidth="1"/>
    <col min="511" max="511" width="4.7109375" style="44" customWidth="1"/>
    <col min="512" max="512" width="12.7109375" style="44" customWidth="1"/>
    <col min="513" max="763" width="9.140625" style="44"/>
    <col min="764" max="764" width="59.42578125" style="44" customWidth="1"/>
    <col min="765" max="765" width="4.7109375" style="44" customWidth="1"/>
    <col min="766" max="766" width="12.7109375" style="44" customWidth="1"/>
    <col min="767" max="767" width="4.7109375" style="44" customWidth="1"/>
    <col min="768" max="768" width="12.7109375" style="44" customWidth="1"/>
    <col min="769" max="1019" width="9.140625" style="44"/>
    <col min="1020" max="1020" width="59.42578125" style="44" customWidth="1"/>
    <col min="1021" max="1021" width="4.7109375" style="44" customWidth="1"/>
    <col min="1022" max="1022" width="12.7109375" style="44" customWidth="1"/>
    <col min="1023" max="1023" width="4.7109375" style="44" customWidth="1"/>
    <col min="1024" max="1024" width="12.7109375" style="44" customWidth="1"/>
    <col min="1025" max="1275" width="9.140625" style="44"/>
    <col min="1276" max="1276" width="59.42578125" style="44" customWidth="1"/>
    <col min="1277" max="1277" width="4.7109375" style="44" customWidth="1"/>
    <col min="1278" max="1278" width="12.7109375" style="44" customWidth="1"/>
    <col min="1279" max="1279" width="4.7109375" style="44" customWidth="1"/>
    <col min="1280" max="1280" width="12.7109375" style="44" customWidth="1"/>
    <col min="1281" max="1531" width="9.140625" style="44"/>
    <col min="1532" max="1532" width="59.42578125" style="44" customWidth="1"/>
    <col min="1533" max="1533" width="4.7109375" style="44" customWidth="1"/>
    <col min="1534" max="1534" width="12.7109375" style="44" customWidth="1"/>
    <col min="1535" max="1535" width="4.7109375" style="44" customWidth="1"/>
    <col min="1536" max="1536" width="12.7109375" style="44" customWidth="1"/>
    <col min="1537" max="1787" width="9.140625" style="44"/>
    <col min="1788" max="1788" width="59.42578125" style="44" customWidth="1"/>
    <col min="1789" max="1789" width="4.7109375" style="44" customWidth="1"/>
    <col min="1790" max="1790" width="12.7109375" style="44" customWidth="1"/>
    <col min="1791" max="1791" width="4.7109375" style="44" customWidth="1"/>
    <col min="1792" max="1792" width="12.7109375" style="44" customWidth="1"/>
    <col min="1793" max="2043" width="9.140625" style="44"/>
    <col min="2044" max="2044" width="59.42578125" style="44" customWidth="1"/>
    <col min="2045" max="2045" width="4.7109375" style="44" customWidth="1"/>
    <col min="2046" max="2046" width="12.7109375" style="44" customWidth="1"/>
    <col min="2047" max="2047" width="4.7109375" style="44" customWidth="1"/>
    <col min="2048" max="2048" width="12.7109375" style="44" customWidth="1"/>
    <col min="2049" max="2299" width="9.140625" style="44"/>
    <col min="2300" max="2300" width="59.42578125" style="44" customWidth="1"/>
    <col min="2301" max="2301" width="4.7109375" style="44" customWidth="1"/>
    <col min="2302" max="2302" width="12.7109375" style="44" customWidth="1"/>
    <col min="2303" max="2303" width="4.7109375" style="44" customWidth="1"/>
    <col min="2304" max="2304" width="12.7109375" style="44" customWidth="1"/>
    <col min="2305" max="2555" width="9.140625" style="44"/>
    <col min="2556" max="2556" width="59.42578125" style="44" customWidth="1"/>
    <col min="2557" max="2557" width="4.7109375" style="44" customWidth="1"/>
    <col min="2558" max="2558" width="12.7109375" style="44" customWidth="1"/>
    <col min="2559" max="2559" width="4.7109375" style="44" customWidth="1"/>
    <col min="2560" max="2560" width="12.7109375" style="44" customWidth="1"/>
    <col min="2561" max="2811" width="9.140625" style="44"/>
    <col min="2812" max="2812" width="59.42578125" style="44" customWidth="1"/>
    <col min="2813" max="2813" width="4.7109375" style="44" customWidth="1"/>
    <col min="2814" max="2814" width="12.7109375" style="44" customWidth="1"/>
    <col min="2815" max="2815" width="4.7109375" style="44" customWidth="1"/>
    <col min="2816" max="2816" width="12.7109375" style="44" customWidth="1"/>
    <col min="2817" max="3067" width="9.140625" style="44"/>
    <col min="3068" max="3068" width="59.42578125" style="44" customWidth="1"/>
    <col min="3069" max="3069" width="4.7109375" style="44" customWidth="1"/>
    <col min="3070" max="3070" width="12.7109375" style="44" customWidth="1"/>
    <col min="3071" max="3071" width="4.7109375" style="44" customWidth="1"/>
    <col min="3072" max="3072" width="12.7109375" style="44" customWidth="1"/>
    <col min="3073" max="3323" width="9.140625" style="44"/>
    <col min="3324" max="3324" width="59.42578125" style="44" customWidth="1"/>
    <col min="3325" max="3325" width="4.7109375" style="44" customWidth="1"/>
    <col min="3326" max="3326" width="12.7109375" style="44" customWidth="1"/>
    <col min="3327" max="3327" width="4.7109375" style="44" customWidth="1"/>
    <col min="3328" max="3328" width="12.7109375" style="44" customWidth="1"/>
    <col min="3329" max="3579" width="9.140625" style="44"/>
    <col min="3580" max="3580" width="59.42578125" style="44" customWidth="1"/>
    <col min="3581" max="3581" width="4.7109375" style="44" customWidth="1"/>
    <col min="3582" max="3582" width="12.7109375" style="44" customWidth="1"/>
    <col min="3583" max="3583" width="4.7109375" style="44" customWidth="1"/>
    <col min="3584" max="3584" width="12.7109375" style="44" customWidth="1"/>
    <col min="3585" max="3835" width="9.140625" style="44"/>
    <col min="3836" max="3836" width="59.42578125" style="44" customWidth="1"/>
    <col min="3837" max="3837" width="4.7109375" style="44" customWidth="1"/>
    <col min="3838" max="3838" width="12.7109375" style="44" customWidth="1"/>
    <col min="3839" max="3839" width="4.7109375" style="44" customWidth="1"/>
    <col min="3840" max="3840" width="12.7109375" style="44" customWidth="1"/>
    <col min="3841" max="4091" width="9.140625" style="44"/>
    <col min="4092" max="4092" width="59.42578125" style="44" customWidth="1"/>
    <col min="4093" max="4093" width="4.7109375" style="44" customWidth="1"/>
    <col min="4094" max="4094" width="12.7109375" style="44" customWidth="1"/>
    <col min="4095" max="4095" width="4.7109375" style="44" customWidth="1"/>
    <col min="4096" max="4096" width="12.7109375" style="44" customWidth="1"/>
    <col min="4097" max="4347" width="9.140625" style="44"/>
    <col min="4348" max="4348" width="59.42578125" style="44" customWidth="1"/>
    <col min="4349" max="4349" width="4.7109375" style="44" customWidth="1"/>
    <col min="4350" max="4350" width="12.7109375" style="44" customWidth="1"/>
    <col min="4351" max="4351" width="4.7109375" style="44" customWidth="1"/>
    <col min="4352" max="4352" width="12.7109375" style="44" customWidth="1"/>
    <col min="4353" max="4603" width="9.140625" style="44"/>
    <col min="4604" max="4604" width="59.42578125" style="44" customWidth="1"/>
    <col min="4605" max="4605" width="4.7109375" style="44" customWidth="1"/>
    <col min="4606" max="4606" width="12.7109375" style="44" customWidth="1"/>
    <col min="4607" max="4607" width="4.7109375" style="44" customWidth="1"/>
    <col min="4608" max="4608" width="12.7109375" style="44" customWidth="1"/>
    <col min="4609" max="4859" width="9.140625" style="44"/>
    <col min="4860" max="4860" width="59.42578125" style="44" customWidth="1"/>
    <col min="4861" max="4861" width="4.7109375" style="44" customWidth="1"/>
    <col min="4862" max="4862" width="12.7109375" style="44" customWidth="1"/>
    <col min="4863" max="4863" width="4.7109375" style="44" customWidth="1"/>
    <col min="4864" max="4864" width="12.7109375" style="44" customWidth="1"/>
    <col min="4865" max="5115" width="9.140625" style="44"/>
    <col min="5116" max="5116" width="59.42578125" style="44" customWidth="1"/>
    <col min="5117" max="5117" width="4.7109375" style="44" customWidth="1"/>
    <col min="5118" max="5118" width="12.7109375" style="44" customWidth="1"/>
    <col min="5119" max="5119" width="4.7109375" style="44" customWidth="1"/>
    <col min="5120" max="5120" width="12.7109375" style="44" customWidth="1"/>
    <col min="5121" max="5371" width="9.140625" style="44"/>
    <col min="5372" max="5372" width="59.42578125" style="44" customWidth="1"/>
    <col min="5373" max="5373" width="4.7109375" style="44" customWidth="1"/>
    <col min="5374" max="5374" width="12.7109375" style="44" customWidth="1"/>
    <col min="5375" max="5375" width="4.7109375" style="44" customWidth="1"/>
    <col min="5376" max="5376" width="12.7109375" style="44" customWidth="1"/>
    <col min="5377" max="5627" width="9.140625" style="44"/>
    <col min="5628" max="5628" width="59.42578125" style="44" customWidth="1"/>
    <col min="5629" max="5629" width="4.7109375" style="44" customWidth="1"/>
    <col min="5630" max="5630" width="12.7109375" style="44" customWidth="1"/>
    <col min="5631" max="5631" width="4.7109375" style="44" customWidth="1"/>
    <col min="5632" max="5632" width="12.7109375" style="44" customWidth="1"/>
    <col min="5633" max="5883" width="9.140625" style="44"/>
    <col min="5884" max="5884" width="59.42578125" style="44" customWidth="1"/>
    <col min="5885" max="5885" width="4.7109375" style="44" customWidth="1"/>
    <col min="5886" max="5886" width="12.7109375" style="44" customWidth="1"/>
    <col min="5887" max="5887" width="4.7109375" style="44" customWidth="1"/>
    <col min="5888" max="5888" width="12.7109375" style="44" customWidth="1"/>
    <col min="5889" max="6139" width="9.140625" style="44"/>
    <col min="6140" max="6140" width="59.42578125" style="44" customWidth="1"/>
    <col min="6141" max="6141" width="4.7109375" style="44" customWidth="1"/>
    <col min="6142" max="6142" width="12.7109375" style="44" customWidth="1"/>
    <col min="6143" max="6143" width="4.7109375" style="44" customWidth="1"/>
    <col min="6144" max="6144" width="12.7109375" style="44" customWidth="1"/>
    <col min="6145" max="6395" width="9.140625" style="44"/>
    <col min="6396" max="6396" width="59.42578125" style="44" customWidth="1"/>
    <col min="6397" max="6397" width="4.7109375" style="44" customWidth="1"/>
    <col min="6398" max="6398" width="12.7109375" style="44" customWidth="1"/>
    <col min="6399" max="6399" width="4.7109375" style="44" customWidth="1"/>
    <col min="6400" max="6400" width="12.7109375" style="44" customWidth="1"/>
    <col min="6401" max="6651" width="9.140625" style="44"/>
    <col min="6652" max="6652" width="59.42578125" style="44" customWidth="1"/>
    <col min="6653" max="6653" width="4.7109375" style="44" customWidth="1"/>
    <col min="6654" max="6654" width="12.7109375" style="44" customWidth="1"/>
    <col min="6655" max="6655" width="4.7109375" style="44" customWidth="1"/>
    <col min="6656" max="6656" width="12.7109375" style="44" customWidth="1"/>
    <col min="6657" max="6907" width="9.140625" style="44"/>
    <col min="6908" max="6908" width="59.42578125" style="44" customWidth="1"/>
    <col min="6909" max="6909" width="4.7109375" style="44" customWidth="1"/>
    <col min="6910" max="6910" width="12.7109375" style="44" customWidth="1"/>
    <col min="6911" max="6911" width="4.7109375" style="44" customWidth="1"/>
    <col min="6912" max="6912" width="12.7109375" style="44" customWidth="1"/>
    <col min="6913" max="7163" width="9.140625" style="44"/>
    <col min="7164" max="7164" width="59.42578125" style="44" customWidth="1"/>
    <col min="7165" max="7165" width="4.7109375" style="44" customWidth="1"/>
    <col min="7166" max="7166" width="12.7109375" style="44" customWidth="1"/>
    <col min="7167" max="7167" width="4.7109375" style="44" customWidth="1"/>
    <col min="7168" max="7168" width="12.7109375" style="44" customWidth="1"/>
    <col min="7169" max="7419" width="9.140625" style="44"/>
    <col min="7420" max="7420" width="59.42578125" style="44" customWidth="1"/>
    <col min="7421" max="7421" width="4.7109375" style="44" customWidth="1"/>
    <col min="7422" max="7422" width="12.7109375" style="44" customWidth="1"/>
    <col min="7423" max="7423" width="4.7109375" style="44" customWidth="1"/>
    <col min="7424" max="7424" width="12.7109375" style="44" customWidth="1"/>
    <col min="7425" max="7675" width="9.140625" style="44"/>
    <col min="7676" max="7676" width="59.42578125" style="44" customWidth="1"/>
    <col min="7677" max="7677" width="4.7109375" style="44" customWidth="1"/>
    <col min="7678" max="7678" width="12.7109375" style="44" customWidth="1"/>
    <col min="7679" max="7679" width="4.7109375" style="44" customWidth="1"/>
    <col min="7680" max="7680" width="12.7109375" style="44" customWidth="1"/>
    <col min="7681" max="7931" width="9.140625" style="44"/>
    <col min="7932" max="7932" width="59.42578125" style="44" customWidth="1"/>
    <col min="7933" max="7933" width="4.7109375" style="44" customWidth="1"/>
    <col min="7934" max="7934" width="12.7109375" style="44" customWidth="1"/>
    <col min="7935" max="7935" width="4.7109375" style="44" customWidth="1"/>
    <col min="7936" max="7936" width="12.7109375" style="44" customWidth="1"/>
    <col min="7937" max="8187" width="9.140625" style="44"/>
    <col min="8188" max="8188" width="59.42578125" style="44" customWidth="1"/>
    <col min="8189" max="8189" width="4.7109375" style="44" customWidth="1"/>
    <col min="8190" max="8190" width="12.7109375" style="44" customWidth="1"/>
    <col min="8191" max="8191" width="4.7109375" style="44" customWidth="1"/>
    <col min="8192" max="8192" width="12.7109375" style="44" customWidth="1"/>
    <col min="8193" max="8443" width="9.140625" style="44"/>
    <col min="8444" max="8444" width="59.42578125" style="44" customWidth="1"/>
    <col min="8445" max="8445" width="4.7109375" style="44" customWidth="1"/>
    <col min="8446" max="8446" width="12.7109375" style="44" customWidth="1"/>
    <col min="8447" max="8447" width="4.7109375" style="44" customWidth="1"/>
    <col min="8448" max="8448" width="12.7109375" style="44" customWidth="1"/>
    <col min="8449" max="8699" width="9.140625" style="44"/>
    <col min="8700" max="8700" width="59.42578125" style="44" customWidth="1"/>
    <col min="8701" max="8701" width="4.7109375" style="44" customWidth="1"/>
    <col min="8702" max="8702" width="12.7109375" style="44" customWidth="1"/>
    <col min="8703" max="8703" width="4.7109375" style="44" customWidth="1"/>
    <col min="8704" max="8704" width="12.7109375" style="44" customWidth="1"/>
    <col min="8705" max="8955" width="9.140625" style="44"/>
    <col min="8956" max="8956" width="59.42578125" style="44" customWidth="1"/>
    <col min="8957" max="8957" width="4.7109375" style="44" customWidth="1"/>
    <col min="8958" max="8958" width="12.7109375" style="44" customWidth="1"/>
    <col min="8959" max="8959" width="4.7109375" style="44" customWidth="1"/>
    <col min="8960" max="8960" width="12.7109375" style="44" customWidth="1"/>
    <col min="8961" max="9211" width="9.140625" style="44"/>
    <col min="9212" max="9212" width="59.42578125" style="44" customWidth="1"/>
    <col min="9213" max="9213" width="4.7109375" style="44" customWidth="1"/>
    <col min="9214" max="9214" width="12.7109375" style="44" customWidth="1"/>
    <col min="9215" max="9215" width="4.7109375" style="44" customWidth="1"/>
    <col min="9216" max="9216" width="12.7109375" style="44" customWidth="1"/>
    <col min="9217" max="9467" width="9.140625" style="44"/>
    <col min="9468" max="9468" width="59.42578125" style="44" customWidth="1"/>
    <col min="9469" max="9469" width="4.7109375" style="44" customWidth="1"/>
    <col min="9470" max="9470" width="12.7109375" style="44" customWidth="1"/>
    <col min="9471" max="9471" width="4.7109375" style="44" customWidth="1"/>
    <col min="9472" max="9472" width="12.7109375" style="44" customWidth="1"/>
    <col min="9473" max="9723" width="9.140625" style="44"/>
    <col min="9724" max="9724" width="59.42578125" style="44" customWidth="1"/>
    <col min="9725" max="9725" width="4.7109375" style="44" customWidth="1"/>
    <col min="9726" max="9726" width="12.7109375" style="44" customWidth="1"/>
    <col min="9727" max="9727" width="4.7109375" style="44" customWidth="1"/>
    <col min="9728" max="9728" width="12.7109375" style="44" customWidth="1"/>
    <col min="9729" max="9979" width="9.140625" style="44"/>
    <col min="9980" max="9980" width="59.42578125" style="44" customWidth="1"/>
    <col min="9981" max="9981" width="4.7109375" style="44" customWidth="1"/>
    <col min="9982" max="9982" width="12.7109375" style="44" customWidth="1"/>
    <col min="9983" max="9983" width="4.7109375" style="44" customWidth="1"/>
    <col min="9984" max="9984" width="12.7109375" style="44" customWidth="1"/>
    <col min="9985" max="10235" width="9.140625" style="44"/>
    <col min="10236" max="10236" width="59.42578125" style="44" customWidth="1"/>
    <col min="10237" max="10237" width="4.7109375" style="44" customWidth="1"/>
    <col min="10238" max="10238" width="12.7109375" style="44" customWidth="1"/>
    <col min="10239" max="10239" width="4.7109375" style="44" customWidth="1"/>
    <col min="10240" max="10240" width="12.7109375" style="44" customWidth="1"/>
    <col min="10241" max="10491" width="9.140625" style="44"/>
    <col min="10492" max="10492" width="59.42578125" style="44" customWidth="1"/>
    <col min="10493" max="10493" width="4.7109375" style="44" customWidth="1"/>
    <col min="10494" max="10494" width="12.7109375" style="44" customWidth="1"/>
    <col min="10495" max="10495" width="4.7109375" style="44" customWidth="1"/>
    <col min="10496" max="10496" width="12.7109375" style="44" customWidth="1"/>
    <col min="10497" max="10747" width="9.140625" style="44"/>
    <col min="10748" max="10748" width="59.42578125" style="44" customWidth="1"/>
    <col min="10749" max="10749" width="4.7109375" style="44" customWidth="1"/>
    <col min="10750" max="10750" width="12.7109375" style="44" customWidth="1"/>
    <col min="10751" max="10751" width="4.7109375" style="44" customWidth="1"/>
    <col min="10752" max="10752" width="12.7109375" style="44" customWidth="1"/>
    <col min="10753" max="11003" width="9.140625" style="44"/>
    <col min="11004" max="11004" width="59.42578125" style="44" customWidth="1"/>
    <col min="11005" max="11005" width="4.7109375" style="44" customWidth="1"/>
    <col min="11006" max="11006" width="12.7109375" style="44" customWidth="1"/>
    <col min="11007" max="11007" width="4.7109375" style="44" customWidth="1"/>
    <col min="11008" max="11008" width="12.7109375" style="44" customWidth="1"/>
    <col min="11009" max="11259" width="9.140625" style="44"/>
    <col min="11260" max="11260" width="59.42578125" style="44" customWidth="1"/>
    <col min="11261" max="11261" width="4.7109375" style="44" customWidth="1"/>
    <col min="11262" max="11262" width="12.7109375" style="44" customWidth="1"/>
    <col min="11263" max="11263" width="4.7109375" style="44" customWidth="1"/>
    <col min="11264" max="11264" width="12.7109375" style="44" customWidth="1"/>
    <col min="11265" max="11515" width="9.140625" style="44"/>
    <col min="11516" max="11516" width="59.42578125" style="44" customWidth="1"/>
    <col min="11517" max="11517" width="4.7109375" style="44" customWidth="1"/>
    <col min="11518" max="11518" width="12.7109375" style="44" customWidth="1"/>
    <col min="11519" max="11519" width="4.7109375" style="44" customWidth="1"/>
    <col min="11520" max="11520" width="12.7109375" style="44" customWidth="1"/>
    <col min="11521" max="11771" width="9.140625" style="44"/>
    <col min="11772" max="11772" width="59.42578125" style="44" customWidth="1"/>
    <col min="11773" max="11773" width="4.7109375" style="44" customWidth="1"/>
    <col min="11774" max="11774" width="12.7109375" style="44" customWidth="1"/>
    <col min="11775" max="11775" width="4.7109375" style="44" customWidth="1"/>
    <col min="11776" max="11776" width="12.7109375" style="44" customWidth="1"/>
    <col min="11777" max="12027" width="9.140625" style="44"/>
    <col min="12028" max="12028" width="59.42578125" style="44" customWidth="1"/>
    <col min="12029" max="12029" width="4.7109375" style="44" customWidth="1"/>
    <col min="12030" max="12030" width="12.7109375" style="44" customWidth="1"/>
    <col min="12031" max="12031" width="4.7109375" style="44" customWidth="1"/>
    <col min="12032" max="12032" width="12.7109375" style="44" customWidth="1"/>
    <col min="12033" max="12283" width="9.140625" style="44"/>
    <col min="12284" max="12284" width="59.42578125" style="44" customWidth="1"/>
    <col min="12285" max="12285" width="4.7109375" style="44" customWidth="1"/>
    <col min="12286" max="12286" width="12.7109375" style="44" customWidth="1"/>
    <col min="12287" max="12287" width="4.7109375" style="44" customWidth="1"/>
    <col min="12288" max="12288" width="12.7109375" style="44" customWidth="1"/>
    <col min="12289" max="12539" width="9.140625" style="44"/>
    <col min="12540" max="12540" width="59.42578125" style="44" customWidth="1"/>
    <col min="12541" max="12541" width="4.7109375" style="44" customWidth="1"/>
    <col min="12542" max="12542" width="12.7109375" style="44" customWidth="1"/>
    <col min="12543" max="12543" width="4.7109375" style="44" customWidth="1"/>
    <col min="12544" max="12544" width="12.7109375" style="44" customWidth="1"/>
    <col min="12545" max="12795" width="9.140625" style="44"/>
    <col min="12796" max="12796" width="59.42578125" style="44" customWidth="1"/>
    <col min="12797" max="12797" width="4.7109375" style="44" customWidth="1"/>
    <col min="12798" max="12798" width="12.7109375" style="44" customWidth="1"/>
    <col min="12799" max="12799" width="4.7109375" style="44" customWidth="1"/>
    <col min="12800" max="12800" width="12.7109375" style="44" customWidth="1"/>
    <col min="12801" max="13051" width="9.140625" style="44"/>
    <col min="13052" max="13052" width="59.42578125" style="44" customWidth="1"/>
    <col min="13053" max="13053" width="4.7109375" style="44" customWidth="1"/>
    <col min="13054" max="13054" width="12.7109375" style="44" customWidth="1"/>
    <col min="13055" max="13055" width="4.7109375" style="44" customWidth="1"/>
    <col min="13056" max="13056" width="12.7109375" style="44" customWidth="1"/>
    <col min="13057" max="13307" width="9.140625" style="44"/>
    <col min="13308" max="13308" width="59.42578125" style="44" customWidth="1"/>
    <col min="13309" max="13309" width="4.7109375" style="44" customWidth="1"/>
    <col min="13310" max="13310" width="12.7109375" style="44" customWidth="1"/>
    <col min="13311" max="13311" width="4.7109375" style="44" customWidth="1"/>
    <col min="13312" max="13312" width="12.7109375" style="44" customWidth="1"/>
    <col min="13313" max="13563" width="9.140625" style="44"/>
    <col min="13564" max="13564" width="59.42578125" style="44" customWidth="1"/>
    <col min="13565" max="13565" width="4.7109375" style="44" customWidth="1"/>
    <col min="13566" max="13566" width="12.7109375" style="44" customWidth="1"/>
    <col min="13567" max="13567" width="4.7109375" style="44" customWidth="1"/>
    <col min="13568" max="13568" width="12.7109375" style="44" customWidth="1"/>
    <col min="13569" max="13819" width="9.140625" style="44"/>
    <col min="13820" max="13820" width="59.42578125" style="44" customWidth="1"/>
    <col min="13821" max="13821" width="4.7109375" style="44" customWidth="1"/>
    <col min="13822" max="13822" width="12.7109375" style="44" customWidth="1"/>
    <col min="13823" max="13823" width="4.7109375" style="44" customWidth="1"/>
    <col min="13824" max="13824" width="12.7109375" style="44" customWidth="1"/>
    <col min="13825" max="14075" width="9.140625" style="44"/>
    <col min="14076" max="14076" width="59.42578125" style="44" customWidth="1"/>
    <col min="14077" max="14077" width="4.7109375" style="44" customWidth="1"/>
    <col min="14078" max="14078" width="12.7109375" style="44" customWidth="1"/>
    <col min="14079" max="14079" width="4.7109375" style="44" customWidth="1"/>
    <col min="14080" max="14080" width="12.7109375" style="44" customWidth="1"/>
    <col min="14081" max="14331" width="9.140625" style="44"/>
    <col min="14332" max="14332" width="59.42578125" style="44" customWidth="1"/>
    <col min="14333" max="14333" width="4.7109375" style="44" customWidth="1"/>
    <col min="14334" max="14334" width="12.7109375" style="44" customWidth="1"/>
    <col min="14335" max="14335" width="4.7109375" style="44" customWidth="1"/>
    <col min="14336" max="14336" width="12.7109375" style="44" customWidth="1"/>
    <col min="14337" max="14587" width="9.140625" style="44"/>
    <col min="14588" max="14588" width="59.42578125" style="44" customWidth="1"/>
    <col min="14589" max="14589" width="4.7109375" style="44" customWidth="1"/>
    <col min="14590" max="14590" width="12.7109375" style="44" customWidth="1"/>
    <col min="14591" max="14591" width="4.7109375" style="44" customWidth="1"/>
    <col min="14592" max="14592" width="12.7109375" style="44" customWidth="1"/>
    <col min="14593" max="14843" width="9.140625" style="44"/>
    <col min="14844" max="14844" width="59.42578125" style="44" customWidth="1"/>
    <col min="14845" max="14845" width="4.7109375" style="44" customWidth="1"/>
    <col min="14846" max="14846" width="12.7109375" style="44" customWidth="1"/>
    <col min="14847" max="14847" width="4.7109375" style="44" customWidth="1"/>
    <col min="14848" max="14848" width="12.7109375" style="44" customWidth="1"/>
    <col min="14849" max="15099" width="9.140625" style="44"/>
    <col min="15100" max="15100" width="59.42578125" style="44" customWidth="1"/>
    <col min="15101" max="15101" width="4.7109375" style="44" customWidth="1"/>
    <col min="15102" max="15102" width="12.7109375" style="44" customWidth="1"/>
    <col min="15103" max="15103" width="4.7109375" style="44" customWidth="1"/>
    <col min="15104" max="15104" width="12.7109375" style="44" customWidth="1"/>
    <col min="15105" max="15355" width="9.140625" style="44"/>
    <col min="15356" max="15356" width="59.42578125" style="44" customWidth="1"/>
    <col min="15357" max="15357" width="4.7109375" style="44" customWidth="1"/>
    <col min="15358" max="15358" width="12.7109375" style="44" customWidth="1"/>
    <col min="15359" max="15359" width="4.7109375" style="44" customWidth="1"/>
    <col min="15360" max="15360" width="12.7109375" style="44" customWidth="1"/>
    <col min="15361" max="15611" width="9.140625" style="44"/>
    <col min="15612" max="15612" width="59.42578125" style="44" customWidth="1"/>
    <col min="15613" max="15613" width="4.7109375" style="44" customWidth="1"/>
    <col min="15614" max="15614" width="12.7109375" style="44" customWidth="1"/>
    <col min="15615" max="15615" width="4.7109375" style="44" customWidth="1"/>
    <col min="15616" max="15616" width="12.7109375" style="44" customWidth="1"/>
    <col min="15617" max="15867" width="9.140625" style="44"/>
    <col min="15868" max="15868" width="59.42578125" style="44" customWidth="1"/>
    <col min="15869" max="15869" width="4.7109375" style="44" customWidth="1"/>
    <col min="15870" max="15870" width="12.7109375" style="44" customWidth="1"/>
    <col min="15871" max="15871" width="4.7109375" style="44" customWidth="1"/>
    <col min="15872" max="15872" width="12.7109375" style="44" customWidth="1"/>
    <col min="15873" max="16123" width="9.140625" style="44"/>
    <col min="16124" max="16124" width="59.42578125" style="44" customWidth="1"/>
    <col min="16125" max="16125" width="4.7109375" style="44" customWidth="1"/>
    <col min="16126" max="16126" width="12.7109375" style="44" customWidth="1"/>
    <col min="16127" max="16127" width="4.7109375" style="44" customWidth="1"/>
    <col min="16128" max="16128" width="12.7109375" style="44" customWidth="1"/>
    <col min="16129" max="16384" width="9.140625" style="44"/>
  </cols>
  <sheetData>
    <row r="1" spans="1:3">
      <c r="A1" s="43" t="s">
        <v>37</v>
      </c>
      <c r="B1" s="43"/>
      <c r="C1" s="43"/>
    </row>
    <row r="2" spans="1:3">
      <c r="A2" s="43" t="s">
        <v>1</v>
      </c>
      <c r="B2" s="43"/>
      <c r="C2" s="43"/>
    </row>
    <row r="3" spans="1:3">
      <c r="A3" s="45" t="s">
        <v>2</v>
      </c>
      <c r="B3" s="45"/>
      <c r="C3" s="45"/>
    </row>
    <row r="4" spans="1:3">
      <c r="A4" s="46" t="s">
        <v>38</v>
      </c>
      <c r="B4" s="46"/>
      <c r="C4" s="46"/>
    </row>
    <row r="5" spans="1:3">
      <c r="A5" s="47">
        <v>43951</v>
      </c>
      <c r="B5" s="48"/>
      <c r="C5" s="48"/>
    </row>
    <row r="6" spans="1:3">
      <c r="A6" s="49" t="s">
        <v>4</v>
      </c>
      <c r="B6" s="49"/>
      <c r="C6" s="49"/>
    </row>
    <row r="7" spans="1:3" ht="15.75" thickBot="1">
      <c r="A7" s="50"/>
      <c r="B7" s="50"/>
      <c r="C7" s="50"/>
    </row>
    <row r="8" spans="1:3" ht="15.75" thickTop="1">
      <c r="A8" s="51"/>
      <c r="B8" s="51"/>
      <c r="C8" s="51"/>
    </row>
    <row r="9" spans="1:3">
      <c r="A9" s="52" t="s">
        <v>39</v>
      </c>
      <c r="C9" s="53">
        <f>SUM(C10:C17)</f>
        <v>87676882.960000008</v>
      </c>
    </row>
    <row r="10" spans="1:3">
      <c r="A10" s="44" t="s">
        <v>40</v>
      </c>
      <c r="B10" s="54"/>
      <c r="C10" s="19">
        <v>63149978.520000003</v>
      </c>
    </row>
    <row r="11" spans="1:3">
      <c r="A11" s="44" t="s">
        <v>41</v>
      </c>
      <c r="B11" s="54"/>
      <c r="C11" s="19">
        <v>2952802.1300000004</v>
      </c>
    </row>
    <row r="12" spans="1:3">
      <c r="A12" s="55" t="s">
        <v>42</v>
      </c>
      <c r="B12" s="54"/>
      <c r="C12" s="19">
        <v>2852146.44</v>
      </c>
    </row>
    <row r="13" spans="1:3">
      <c r="A13" s="55" t="s">
        <v>43</v>
      </c>
      <c r="B13" s="54"/>
      <c r="C13" s="19">
        <v>0</v>
      </c>
    </row>
    <row r="14" spans="1:3">
      <c r="A14" s="55" t="s">
        <v>44</v>
      </c>
      <c r="B14" s="54"/>
      <c r="C14" s="19">
        <v>7313.56</v>
      </c>
    </row>
    <row r="15" spans="1:3">
      <c r="A15" s="44" t="s">
        <v>45</v>
      </c>
      <c r="B15" s="54"/>
      <c r="C15" s="19">
        <v>3356435.06</v>
      </c>
    </row>
    <row r="16" spans="1:3">
      <c r="A16" s="44" t="s">
        <v>46</v>
      </c>
      <c r="B16" s="54"/>
      <c r="C16" s="19">
        <v>1022962.6699999999</v>
      </c>
    </row>
    <row r="17" spans="1:3">
      <c r="A17" s="44" t="s">
        <v>47</v>
      </c>
      <c r="B17" s="54"/>
      <c r="C17" s="19">
        <v>14335244.58</v>
      </c>
    </row>
    <row r="18" spans="1:3">
      <c r="A18" s="44" t="s">
        <v>48</v>
      </c>
      <c r="B18" s="54"/>
      <c r="C18" s="56"/>
    </row>
    <row r="19" spans="1:3">
      <c r="A19" s="52" t="s">
        <v>49</v>
      </c>
      <c r="B19" s="54"/>
      <c r="C19" s="57">
        <f>SUM(C20:C25)</f>
        <v>24041131.43</v>
      </c>
    </row>
    <row r="20" spans="1:3">
      <c r="A20" s="44" t="s">
        <v>50</v>
      </c>
      <c r="B20" s="54"/>
      <c r="C20" s="58">
        <v>14487920.949999999</v>
      </c>
    </row>
    <row r="21" spans="1:3">
      <c r="A21" s="44" t="s">
        <v>51</v>
      </c>
      <c r="B21" s="54"/>
      <c r="C21" s="58">
        <v>2204665.98</v>
      </c>
    </row>
    <row r="22" spans="1:3">
      <c r="A22" s="44" t="s">
        <v>52</v>
      </c>
      <c r="B22" s="54"/>
      <c r="C22" s="58">
        <v>3836754.2</v>
      </c>
    </row>
    <row r="23" spans="1:3">
      <c r="A23" s="59" t="s">
        <v>53</v>
      </c>
      <c r="B23" s="54"/>
      <c r="C23" s="58">
        <v>1605.01</v>
      </c>
    </row>
    <row r="24" spans="1:3">
      <c r="A24" s="59" t="s">
        <v>54</v>
      </c>
      <c r="B24" s="54"/>
      <c r="C24" s="58">
        <v>158119.29</v>
      </c>
    </row>
    <row r="25" spans="1:3">
      <c r="A25" s="44" t="s">
        <v>55</v>
      </c>
      <c r="B25" s="54"/>
      <c r="C25" s="57">
        <v>3352066</v>
      </c>
    </row>
    <row r="26" spans="1:3">
      <c r="A26" s="44" t="s">
        <v>48</v>
      </c>
      <c r="B26" s="54"/>
      <c r="C26" s="60"/>
    </row>
    <row r="27" spans="1:3">
      <c r="A27" s="59" t="s">
        <v>56</v>
      </c>
      <c r="B27" s="54"/>
      <c r="C27" s="57">
        <v>14309515.210000001</v>
      </c>
    </row>
    <row r="28" spans="1:3">
      <c r="B28" s="54"/>
      <c r="C28" s="58"/>
    </row>
    <row r="29" spans="1:3">
      <c r="A29" s="61" t="s">
        <v>57</v>
      </c>
      <c r="B29" s="54"/>
      <c r="C29" s="60">
        <f>SUM(C9-C19-C27)</f>
        <v>49326236.320000008</v>
      </c>
    </row>
    <row r="30" spans="1:3">
      <c r="B30" s="54"/>
      <c r="C30" s="58"/>
    </row>
    <row r="31" spans="1:3">
      <c r="A31" s="52" t="s">
        <v>58</v>
      </c>
      <c r="B31" s="54"/>
      <c r="C31" s="57">
        <f>SUM(C32:C34)</f>
        <v>41769665.859999999</v>
      </c>
    </row>
    <row r="32" spans="1:3">
      <c r="A32" s="44" t="s">
        <v>59</v>
      </c>
      <c r="B32" s="54"/>
      <c r="C32" s="62">
        <v>14478388.59</v>
      </c>
    </row>
    <row r="33" spans="1:5">
      <c r="A33" s="44" t="s">
        <v>60</v>
      </c>
      <c r="B33" s="54"/>
      <c r="C33" s="63">
        <v>24439312.459999997</v>
      </c>
    </row>
    <row r="34" spans="1:5">
      <c r="A34" s="44" t="s">
        <v>61</v>
      </c>
      <c r="B34" s="54"/>
      <c r="C34" s="63">
        <v>2851964.81</v>
      </c>
    </row>
    <row r="35" spans="1:5">
      <c r="B35" s="54"/>
      <c r="C35" s="56"/>
    </row>
    <row r="36" spans="1:5">
      <c r="A36" s="61" t="s">
        <v>62</v>
      </c>
      <c r="B36" s="54"/>
      <c r="C36" s="64">
        <f>SUM(C29-C31)</f>
        <v>7556570.4600000083</v>
      </c>
    </row>
    <row r="37" spans="1:5" ht="9.9499999999999993" customHeight="1">
      <c r="A37" s="59"/>
      <c r="B37" s="54"/>
      <c r="C37" s="64"/>
    </row>
    <row r="38" spans="1:5" ht="9.9499999999999993" customHeight="1">
      <c r="A38" s="44" t="s">
        <v>48</v>
      </c>
      <c r="B38" s="54"/>
      <c r="C38" s="58"/>
    </row>
    <row r="39" spans="1:5">
      <c r="A39" s="44" t="s">
        <v>63</v>
      </c>
      <c r="B39" s="54"/>
      <c r="C39" s="57">
        <v>4597100.3299999982</v>
      </c>
    </row>
    <row r="40" spans="1:5">
      <c r="A40" s="65" t="s">
        <v>64</v>
      </c>
      <c r="B40" s="54"/>
      <c r="C40" s="60">
        <f>+C36+C39</f>
        <v>12153670.790000007</v>
      </c>
    </row>
    <row r="41" spans="1:5" ht="9.9499999999999993" customHeight="1">
      <c r="B41" s="54"/>
      <c r="C41" s="58"/>
    </row>
    <row r="42" spans="1:5">
      <c r="A42" s="44" t="s">
        <v>65</v>
      </c>
      <c r="B42" s="54"/>
      <c r="C42" s="58">
        <v>-3576277.1999999997</v>
      </c>
    </row>
    <row r="43" spans="1:5">
      <c r="A43" s="44" t="s">
        <v>66</v>
      </c>
      <c r="B43" s="54"/>
      <c r="C43" s="58">
        <v>-409053.45999999996</v>
      </c>
    </row>
    <row r="44" spans="1:5">
      <c r="A44" s="61" t="s">
        <v>67</v>
      </c>
      <c r="C44" s="56">
        <f>+C40+C42+C43</f>
        <v>8168340.1300000073</v>
      </c>
    </row>
    <row r="45" spans="1:5">
      <c r="A45" s="59"/>
      <c r="C45" s="60"/>
    </row>
    <row r="46" spans="1:5">
      <c r="A46" s="66" t="s">
        <v>28</v>
      </c>
      <c r="B46" s="66"/>
      <c r="C46" s="64">
        <v>0</v>
      </c>
    </row>
    <row r="47" spans="1:5" ht="15.75" thickBot="1">
      <c r="A47" s="52" t="s">
        <v>68</v>
      </c>
      <c r="B47" s="54"/>
      <c r="C47" s="67">
        <f>+C44-C46</f>
        <v>8168340.1300000073</v>
      </c>
      <c r="E47" s="68"/>
    </row>
    <row r="48" spans="1:5" ht="16.5" thickTop="1" thickBot="1">
      <c r="A48" s="50"/>
      <c r="B48" s="50"/>
      <c r="C48" s="50"/>
    </row>
    <row r="49" spans="1:3" ht="15.75" thickTop="1">
      <c r="A49" s="51"/>
      <c r="B49" s="51"/>
      <c r="C49" s="51"/>
    </row>
    <row r="50" spans="1:3">
      <c r="A50" s="69"/>
      <c r="B50" s="69"/>
    </row>
    <row r="51" spans="1:3">
      <c r="A51" s="69"/>
      <c r="B51" s="69"/>
      <c r="C51" s="69"/>
    </row>
    <row r="52" spans="1:3">
      <c r="A52" s="69"/>
      <c r="B52" s="69"/>
      <c r="C52" s="69"/>
    </row>
    <row r="53" spans="1:3">
      <c r="A53" s="39" t="s">
        <v>35</v>
      </c>
      <c r="B53" s="39"/>
      <c r="C53" s="39"/>
    </row>
    <row r="54" spans="1:3">
      <c r="A54" s="40" t="s">
        <v>36</v>
      </c>
      <c r="B54" s="40"/>
      <c r="C54" s="40"/>
    </row>
    <row r="64" spans="1:3">
      <c r="A64" s="70"/>
    </row>
  </sheetData>
  <mergeCells count="5">
    <mergeCell ref="A1:C1"/>
    <mergeCell ref="A2:C2"/>
    <mergeCell ref="A6:C6"/>
    <mergeCell ref="A53:C53"/>
    <mergeCell ref="A54:C54"/>
  </mergeCells>
  <printOptions horizontalCentered="1"/>
  <pageMargins left="0.57999999999999996" right="0.59055118110236227" top="0.55000000000000004" bottom="0.61" header="0.39370078740157483" footer="0.32"/>
  <pageSetup scale="91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dcterms:created xsi:type="dcterms:W3CDTF">2020-05-26T20:10:36Z</dcterms:created>
  <dcterms:modified xsi:type="dcterms:W3CDTF">2020-05-26T20:12:20Z</dcterms:modified>
</cp:coreProperties>
</file>