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AD91703C-2E05-4914-8957-DA8478713ABB}" xr6:coauthVersionLast="44" xr6:coauthVersionMax="44" xr10:uidLastSave="{00000000-0000-0000-0000-000000000000}"/>
  <bookViews>
    <workbookView xWindow="-120" yWindow="-120" windowWidth="20730" windowHeight="11310" activeTab="1" xr2:uid="{00000000-000D-0000-FFFF-FFFF00000000}"/>
  </bookViews>
  <sheets>
    <sheet name="BCFEBRERO" sheetId="4" r:id="rId1"/>
    <sheet name="RFEBRERO" sheetId="7" r:id="rId2"/>
  </sheets>
  <definedNames>
    <definedName name="_xlnm.Print_Area" localSheetId="1">RFEBRERO!$A$1:$E$39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7" l="1"/>
  <c r="G16" i="4" l="1"/>
  <c r="C16" i="7" l="1"/>
  <c r="G23" i="4" l="1"/>
  <c r="C16" i="4"/>
  <c r="G25" i="4" l="1"/>
  <c r="C27" i="7"/>
  <c r="C29" i="7" s="1"/>
  <c r="C31" i="7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<sst xmlns="http://schemas.openxmlformats.org/spreadsheetml/2006/main" count="65" uniqueCount="59">
  <si>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</si>
  <si>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</si>
  <si>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</si>
  <si>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</si>
  <si>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</si>
  <si>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</si>
  <si>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</si>
  <si>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</si>
  <si>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</si>
  <si>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</si>
  <si>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</si>
  <si>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</si>
  <si>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</si>
  <si>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</si>
  <si>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</si>
  <si>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</si>
  <si>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</si>
  <si>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</si>
  <si>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</si>
  <si>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</si>
  <si>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</si>
  <si>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</si>
  <si>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</si>
  <si>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</si>
  <si>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</si>
  <si>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</si>
  <si>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</si>
  <si>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</si>
  <si>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</si>
  <si>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</si>
  <si>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</si>
  <si>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</si>
  <si>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</si>
  <si>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</si>
  <si>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</si>
  <si>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</si>
  <si>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</si>
  <si>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</si>
  <si>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</si>
  <si>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</si>
  <si>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</si>
  <si>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</si>
  <si>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</si>
  <si>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</si>
  <si>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</si>
  <si>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</si>
  <si>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</si>
  <si>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</si>
  <si>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</si>
  <si>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</si>
  <si>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</si>
  <si>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</si>
  <si>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</si>
  <si>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</si>
  <si>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</si>
  <si>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</si>
  <si>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</si>
  <si>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29 DE FEBRERO  DE 2020</t>
  </si>
  <si>
    <t>ESTADO DE RESULTADOS DEL 01 ENERO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</si>
</sst>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164" fontId="3" fillId="0" borderId="0" xfId="1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4" fontId="0" fillId="0" borderId="0" xfId="0" applyNumberFormat="1"/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zoomScaleNormal="100" workbookViewId="0">
      <selection activeCell="C5" sqref="C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22.5703125" customWidth="1"/>
  </cols>
  <sheetData>
    <row r="1" spans="1:7" x14ac:dyDescent="0.25">
      <c r="B1" s="4"/>
    </row>
    <row r="2" spans="1:7" ht="18.75" x14ac:dyDescent="0.3">
      <c r="A2" s="1"/>
      <c r="B2" s="27" t="s">
        <v>51</v>
      </c>
      <c r="C2" s="27"/>
      <c r="D2" s="27"/>
      <c r="E2" s="27"/>
      <c r="F2" s="27"/>
    </row>
    <row r="3" spans="1:7" ht="18.75" x14ac:dyDescent="0.3">
      <c r="A3" s="1"/>
      <c r="B3" s="28" t="s">
        <v>57</v>
      </c>
      <c r="C3" s="28"/>
      <c r="D3" s="28"/>
      <c r="E3" s="28"/>
      <c r="F3" s="28"/>
    </row>
    <row r="4" spans="1:7" ht="18.75" x14ac:dyDescent="0.3">
      <c r="A4" s="1"/>
      <c r="B4" s="29" t="s">
        <v>29</v>
      </c>
      <c r="C4" s="29"/>
      <c r="D4" s="29"/>
      <c r="E4" s="29"/>
      <c r="F4" s="29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6">
        <v>2112912.9300000002</v>
      </c>
      <c r="D7" s="7"/>
      <c r="E7" s="1">
        <v>21</v>
      </c>
      <c r="F7" s="2" t="s">
        <v>8</v>
      </c>
      <c r="G7" s="7">
        <v>23569.91</v>
      </c>
    </row>
    <row r="8" spans="1:7" ht="18.75" x14ac:dyDescent="0.3">
      <c r="A8" s="1">
        <v>12</v>
      </c>
      <c r="B8" s="2" t="s">
        <v>54</v>
      </c>
      <c r="C8" s="26">
        <v>2479726.2199999997</v>
      </c>
      <c r="D8" s="7"/>
      <c r="E8" s="1">
        <v>22</v>
      </c>
      <c r="F8" s="2" t="s">
        <v>9</v>
      </c>
      <c r="G8" s="7">
        <v>1927574.85</v>
      </c>
    </row>
    <row r="9" spans="1:7" ht="18.75" x14ac:dyDescent="0.3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172694.09</v>
      </c>
    </row>
    <row r="10" spans="1:7" ht="18.75" x14ac:dyDescent="0.3">
      <c r="A10" s="1">
        <v>14</v>
      </c>
      <c r="B10" s="2" t="s">
        <v>2</v>
      </c>
      <c r="C10" s="26">
        <v>2157492.5299999998</v>
      </c>
      <c r="D10" s="7"/>
      <c r="E10" s="1">
        <v>24</v>
      </c>
      <c r="F10" s="2" t="s">
        <v>11</v>
      </c>
      <c r="G10" s="7">
        <v>963606.32</v>
      </c>
    </row>
    <row r="11" spans="1:7" ht="18.75" x14ac:dyDescent="0.3">
      <c r="A11" s="1">
        <v>16</v>
      </c>
      <c r="B11" s="2" t="s">
        <v>3</v>
      </c>
      <c r="C11" s="26">
        <v>1352969.34</v>
      </c>
      <c r="D11" s="7"/>
      <c r="E11" s="1">
        <v>25</v>
      </c>
      <c r="F11" s="2" t="s">
        <v>12</v>
      </c>
      <c r="G11" s="7">
        <v>150000</v>
      </c>
    </row>
    <row r="12" spans="1:7" ht="18.75" x14ac:dyDescent="0.3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352532.53</v>
      </c>
    </row>
    <row r="13" spans="1:7" ht="18.75" x14ac:dyDescent="0.3">
      <c r="A13" s="1">
        <v>18</v>
      </c>
      <c r="B13" s="2" t="s">
        <v>5</v>
      </c>
      <c r="C13" s="26">
        <v>153844.29999999999</v>
      </c>
      <c r="D13" s="7"/>
      <c r="E13" s="1">
        <v>27</v>
      </c>
      <c r="F13" s="2" t="s">
        <v>14</v>
      </c>
      <c r="G13" s="7">
        <v>845200.33</v>
      </c>
    </row>
    <row r="14" spans="1:7" ht="18.75" x14ac:dyDescent="0.3">
      <c r="A14" s="1">
        <v>19</v>
      </c>
      <c r="B14" s="2" t="s">
        <v>55</v>
      </c>
      <c r="C14" s="26">
        <v>919372.45</v>
      </c>
      <c r="D14" s="7"/>
      <c r="E14" s="1">
        <v>28</v>
      </c>
      <c r="F14" s="2" t="s">
        <v>15</v>
      </c>
      <c r="G14" s="7"/>
    </row>
    <row r="15" spans="1:7" ht="18.75" x14ac:dyDescent="0.3">
      <c r="A15" s="1"/>
      <c r="E15" s="1">
        <v>29</v>
      </c>
      <c r="F15" s="2" t="s">
        <v>16</v>
      </c>
      <c r="G15" s="10">
        <v>280407.78000000003</v>
      </c>
    </row>
    <row r="16" spans="1:7" ht="19.5" thickBot="1" x14ac:dyDescent="0.35">
      <c r="A16" s="1"/>
      <c r="B16" s="3" t="s">
        <v>6</v>
      </c>
      <c r="C16" s="25">
        <f>SUM(C7:C14)</f>
        <v>9176317.7699999996</v>
      </c>
      <c r="D16" s="8"/>
      <c r="E16" s="1"/>
      <c r="F16" s="3" t="s">
        <v>17</v>
      </c>
      <c r="G16" s="9">
        <f>SUM(G7:G15)</f>
        <v>4715585.8100000005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18</v>
      </c>
    </row>
    <row r="19" spans="1:8" ht="18.75" x14ac:dyDescent="0.3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75" x14ac:dyDescent="0.3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75" x14ac:dyDescent="0.3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75" x14ac:dyDescent="0.3">
      <c r="A22" s="1"/>
      <c r="B22" s="2"/>
      <c r="E22" s="1">
        <v>38</v>
      </c>
      <c r="F22" s="2" t="s">
        <v>22</v>
      </c>
      <c r="G22" s="10">
        <v>533371.54</v>
      </c>
      <c r="H22" s="26"/>
    </row>
    <row r="23" spans="1:8" ht="18.75" x14ac:dyDescent="0.3">
      <c r="A23" s="1"/>
      <c r="B23" s="2"/>
      <c r="E23" s="1"/>
      <c r="F23" s="2" t="s">
        <v>23</v>
      </c>
      <c r="G23" s="11">
        <f>SUM(G19:G22)</f>
        <v>4460731.96</v>
      </c>
      <c r="H23" s="26"/>
    </row>
    <row r="24" spans="1:8" ht="18.75" x14ac:dyDescent="0.3">
      <c r="A24" s="1"/>
      <c r="B24" s="2"/>
      <c r="E24" s="1"/>
      <c r="F24" s="2"/>
      <c r="G24" s="16"/>
      <c r="H24" s="26"/>
    </row>
    <row r="25" spans="1:8" ht="19.5" thickBot="1" x14ac:dyDescent="0.35">
      <c r="A25" s="1"/>
      <c r="B25" s="3"/>
      <c r="E25" s="1"/>
      <c r="F25" s="3" t="s">
        <v>24</v>
      </c>
      <c r="G25" s="12">
        <f>+G23+G16</f>
        <v>9176317.7699999996</v>
      </c>
      <c r="H25" s="26"/>
    </row>
    <row r="26" spans="1:8" ht="19.5" thickTop="1" x14ac:dyDescent="0.3">
      <c r="A26" s="1"/>
      <c r="B26" s="3"/>
      <c r="E26" s="1"/>
      <c r="F26" s="3"/>
      <c r="G26" s="4"/>
    </row>
    <row r="27" spans="1:8" ht="18.75" x14ac:dyDescent="0.3">
      <c r="A27" s="1"/>
      <c r="B27" s="3"/>
      <c r="E27" s="1"/>
      <c r="F27" s="3"/>
      <c r="G27" s="4"/>
    </row>
    <row r="28" spans="1:8" ht="18.75" x14ac:dyDescent="0.3">
      <c r="A28" s="1"/>
      <c r="B28" s="3"/>
      <c r="E28" s="1"/>
      <c r="F28" s="3"/>
      <c r="G28" s="4"/>
    </row>
    <row r="29" spans="1:8" ht="18.75" x14ac:dyDescent="0.3">
      <c r="A29" s="1"/>
      <c r="B29" s="3"/>
      <c r="E29" s="1"/>
      <c r="F29" s="3"/>
      <c r="G29" s="4"/>
    </row>
    <row r="30" spans="1:8" ht="18.75" x14ac:dyDescent="0.3">
      <c r="A30" s="1"/>
      <c r="B30" s="3"/>
      <c r="E30" s="1"/>
      <c r="F30" s="3"/>
      <c r="G30" s="4"/>
    </row>
    <row r="31" spans="1:8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B27" sqref="B27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7" t="s">
        <v>51</v>
      </c>
      <c r="B3" s="27"/>
      <c r="C3" s="27"/>
      <c r="D3" s="27"/>
      <c r="E3" s="27"/>
    </row>
    <row r="4" spans="1:5" ht="18.75" x14ac:dyDescent="0.3">
      <c r="A4" s="28" t="s">
        <v>58</v>
      </c>
      <c r="B4" s="28"/>
      <c r="C4" s="28"/>
      <c r="D4" s="28"/>
      <c r="E4" s="28"/>
    </row>
    <row r="5" spans="1:5" ht="15.75" x14ac:dyDescent="0.25">
      <c r="A5" s="29" t="s">
        <v>29</v>
      </c>
      <c r="B5" s="29"/>
      <c r="C5" s="29"/>
      <c r="D5" s="29"/>
      <c r="E5" s="29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1456059.11</v>
      </c>
    </row>
    <row r="9" spans="1:5" x14ac:dyDescent="0.25">
      <c r="A9">
        <v>52</v>
      </c>
      <c r="B9" t="s">
        <v>32</v>
      </c>
      <c r="C9" s="17">
        <v>588300.19999999995</v>
      </c>
    </row>
    <row r="10" spans="1:5" x14ac:dyDescent="0.25">
      <c r="A10">
        <v>54</v>
      </c>
      <c r="B10" t="s">
        <v>46</v>
      </c>
      <c r="C10" s="17">
        <v>87166.31</v>
      </c>
    </row>
    <row r="11" spans="1:5" x14ac:dyDescent="0.25">
      <c r="A11">
        <v>55</v>
      </c>
      <c r="B11" t="s">
        <v>47</v>
      </c>
      <c r="C11" s="17">
        <v>137029.46</v>
      </c>
    </row>
    <row r="12" spans="1:5" x14ac:dyDescent="0.25">
      <c r="A12">
        <v>56</v>
      </c>
      <c r="B12" t="s">
        <v>33</v>
      </c>
      <c r="C12" s="17">
        <v>8208.17</v>
      </c>
    </row>
    <row r="13" spans="1:5" x14ac:dyDescent="0.25">
      <c r="A13">
        <v>57</v>
      </c>
      <c r="B13" t="s">
        <v>34</v>
      </c>
      <c r="C13" s="17">
        <v>36086.519999999997</v>
      </c>
    </row>
    <row r="14" spans="1:5" x14ac:dyDescent="0.25">
      <c r="A14">
        <v>58</v>
      </c>
      <c r="B14" t="s">
        <v>48</v>
      </c>
      <c r="C14" s="17">
        <v>4529.97</v>
      </c>
    </row>
    <row r="15" spans="1:5" x14ac:dyDescent="0.25">
      <c r="A15">
        <v>59</v>
      </c>
      <c r="B15" t="s">
        <v>49</v>
      </c>
      <c r="C15" s="17">
        <v>4727.6499999999996</v>
      </c>
    </row>
    <row r="16" spans="1:5" x14ac:dyDescent="0.25">
      <c r="B16" s="14" t="s">
        <v>35</v>
      </c>
      <c r="C16" s="18">
        <f>SUM(C8:C15)</f>
        <v>2322107.39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349315.7</v>
      </c>
    </row>
    <row r="20" spans="1:6" x14ac:dyDescent="0.25">
      <c r="A20">
        <v>42</v>
      </c>
      <c r="B20" t="s">
        <v>38</v>
      </c>
      <c r="C20" s="17">
        <v>402333.88</v>
      </c>
    </row>
    <row r="21" spans="1:6" x14ac:dyDescent="0.25">
      <c r="A21">
        <v>43</v>
      </c>
      <c r="B21" t="s">
        <v>39</v>
      </c>
      <c r="C21" s="17">
        <v>726348.49</v>
      </c>
      <c r="F21" s="13"/>
    </row>
    <row r="22" spans="1:6" x14ac:dyDescent="0.25">
      <c r="A22">
        <v>45</v>
      </c>
      <c r="B22" t="s">
        <v>40</v>
      </c>
      <c r="C22" s="17">
        <v>308733.78999999998</v>
      </c>
    </row>
    <row r="23" spans="1:6" x14ac:dyDescent="0.25">
      <c r="A23">
        <v>46</v>
      </c>
      <c r="B23" t="s">
        <v>41</v>
      </c>
      <c r="C23" s="17">
        <v>109277.16</v>
      </c>
    </row>
    <row r="24" spans="1:6" x14ac:dyDescent="0.25">
      <c r="A24">
        <v>47</v>
      </c>
      <c r="B24" t="s">
        <v>42</v>
      </c>
      <c r="C24" s="17">
        <v>11555.66</v>
      </c>
    </row>
    <row r="25" spans="1:6" x14ac:dyDescent="0.25">
      <c r="A25">
        <v>48</v>
      </c>
      <c r="B25" t="s">
        <v>43</v>
      </c>
      <c r="C25" s="17">
        <f>333294.78-30807.2</f>
        <v>302487.58</v>
      </c>
    </row>
    <row r="26" spans="1:6" x14ac:dyDescent="0.25">
      <c r="A26">
        <v>49</v>
      </c>
      <c r="B26" t="s">
        <v>50</v>
      </c>
      <c r="C26" s="17">
        <v>28.94</v>
      </c>
    </row>
    <row r="27" spans="1:6" x14ac:dyDescent="0.25">
      <c r="B27" s="14" t="s">
        <v>44</v>
      </c>
      <c r="C27" s="18">
        <f>SUM(C19:C26)</f>
        <v>2210081.1999999997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112026.19000000041</v>
      </c>
      <c r="F29" s="13"/>
    </row>
    <row r="30" spans="1:6" x14ac:dyDescent="0.25">
      <c r="B30" t="s">
        <v>56</v>
      </c>
      <c r="C30" s="17">
        <v>-30807.200000000001</v>
      </c>
      <c r="E30" s="30"/>
    </row>
    <row r="31" spans="1:6" ht="15.75" thickBot="1" x14ac:dyDescent="0.3">
      <c r="B31" s="14" t="s">
        <v>52</v>
      </c>
      <c r="C31" s="22">
        <f>SUM(C29:C30)</f>
        <v>81218.990000000413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BCFEBRERO</vt:lpstr>
      <vt:lpstr>RFEBRERO</vt:lpstr>
      <vt:lpstr>RFEBRERO!Área_de_impresión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2020-03-19T17:37:56Z</dcterms:modified>
</cp:coreProperties>
</file>