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230"/>
  </bookViews>
  <sheets>
    <sheet name="BG_BVES" sheetId="1" r:id="rId1"/>
  </sheets>
  <externalReferences>
    <externalReference r:id="rId2"/>
  </externalReferences>
  <definedNames>
    <definedName name="_xlnm.Print_Area" localSheetId="0">BG_BVES!$A$1:$D$59</definedName>
    <definedName name="_xlnm.Print_Titles" localSheetId="0">BG_BVES!$1:$10</definedName>
  </definedNames>
  <calcPr calcId="145621" fullCalcOnLoad="1"/>
</workbook>
</file>

<file path=xl/calcChain.xml><?xml version="1.0" encoding="utf-8"?>
<calcChain xmlns="http://schemas.openxmlformats.org/spreadsheetml/2006/main">
  <c r="B44" i="1" l="1"/>
  <c r="B43" i="1"/>
  <c r="B40" i="1"/>
  <c r="B37" i="1"/>
  <c r="B36" i="1"/>
  <c r="B29" i="1"/>
  <c r="D28" i="1" s="1"/>
  <c r="B26" i="1"/>
  <c r="B25" i="1"/>
  <c r="D9" i="1"/>
  <c r="D42" i="1" l="1"/>
  <c r="D33" i="1"/>
  <c r="D20" i="1"/>
  <c r="D24" i="1"/>
  <c r="D31" i="1" s="1"/>
  <c r="D46" i="1" l="1"/>
</calcChain>
</file>

<file path=xl/sharedStrings.xml><?xml version="1.0" encoding="utf-8"?>
<sst xmlns="http://schemas.openxmlformats.org/spreadsheetml/2006/main" count="29" uniqueCount="29">
  <si>
    <t>ACTIVO</t>
  </si>
  <si>
    <t>ACTIVO CORRIENTE</t>
  </si>
  <si>
    <t>CIRCULANTE</t>
  </si>
  <si>
    <t xml:space="preserve">Bancos y Otras Instituciones Financieras </t>
  </si>
  <si>
    <t>Disponible Restringido</t>
  </si>
  <si>
    <t>Cuentas por Cobrar</t>
  </si>
  <si>
    <t>Impuestos</t>
  </si>
  <si>
    <t>TOTAL ACTIVO</t>
  </si>
  <si>
    <t>PASIVO</t>
  </si>
  <si>
    <t>PASIVO CORRIENTE</t>
  </si>
  <si>
    <t>Cuentas por pagar</t>
  </si>
  <si>
    <t>Cuentas por pagar relacionadas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</si>
  <si>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</si>
  <si>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</si>
  <si>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</si>
  <si>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</si>
  <si>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</si>
  <si>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</si>
  <si>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</si>
  <si>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</si>
  <si>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</si>
  <si>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</si>
  <si>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</si>
  <si>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</si>
  <si>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</si>
  <si>
    <t>BALANCE GENERAL AL 31 DE ENERO 2020</t>
  </si>
  <si>
    <t>(Expresado en Dólares de los Estados Unidos de América)</t>
  </si>
  <si>
    <t>INVERSIONES BURSÁTILES CREDOMATIC, S.A. DE C.V.</t>
  </si>
  <si>
    <t>Casa de Corredores de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</si>
</sst>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b/>
      <sz val="10"/>
      <name val="Antique Olive"/>
      <family val="2"/>
    </font>
    <font>
      <sz val="10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4" fontId="9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8" fillId="0" borderId="0"/>
    <xf numFmtId="0" fontId="8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/>
    </xf>
    <xf numFmtId="43" fontId="1" fillId="0" borderId="1" xfId="1" applyFont="1" applyBorder="1"/>
    <xf numFmtId="43" fontId="1" fillId="0" borderId="0" xfId="1" applyFont="1" applyBorder="1"/>
    <xf numFmtId="43" fontId="1" fillId="0" borderId="0" xfId="1" applyFont="1"/>
    <xf numFmtId="43" fontId="1" fillId="0" borderId="0" xfId="0" applyNumberFormat="1" applyFont="1"/>
    <xf numFmtId="43" fontId="4" fillId="0" borderId="0" xfId="0" applyNumberFormat="1" applyFont="1"/>
    <xf numFmtId="43" fontId="1" fillId="0" borderId="0" xfId="1" applyFont="1" applyFill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43" fontId="4" fillId="0" borderId="2" xfId="0" applyNumberFormat="1" applyFont="1" applyBorder="1"/>
    <xf numFmtId="43" fontId="4" fillId="0" borderId="0" xfId="0" applyNumberFormat="1" applyFont="1" applyBorder="1"/>
    <xf numFmtId="43" fontId="4" fillId="0" borderId="1" xfId="0" applyNumberFormat="1" applyFont="1" applyBorder="1"/>
    <xf numFmtId="1" fontId="1" fillId="0" borderId="0" xfId="0" applyNumberFormat="1" applyFont="1" applyFill="1" applyAlignment="1">
      <alignment horizontal="center"/>
    </xf>
    <xf numFmtId="0" fontId="6" fillId="0" borderId="0" xfId="0" applyFont="1"/>
    <xf numFmtId="43" fontId="6" fillId="0" borderId="0" xfId="1" applyFont="1"/>
    <xf numFmtId="165" fontId="7" fillId="0" borderId="0" xfId="1" applyNumberFormat="1" applyFont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54</xdr:row>
      <xdr:rowOff>123825</xdr:rowOff>
    </xdr:from>
    <xdr:to>
      <xdr:col>0</xdr:col>
      <xdr:colOff>2324100</xdr:colOff>
      <xdr:row>58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411605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55</xdr:row>
      <xdr:rowOff>19050</xdr:rowOff>
    </xdr:from>
    <xdr:to>
      <xdr:col>3</xdr:col>
      <xdr:colOff>669557</xdr:colOff>
      <xdr:row>58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417320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ramirezd/Documents/Jird/A&#209;O%202020/IBC/Estados%20Financieros%202020/01%20EF%20ENER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NTA MENSUAL"/>
      <sheetName val="RENTA ANUAL"/>
      <sheetName val="BG_BVES"/>
      <sheetName val="ER_BVES"/>
    </sheetNames>
    <sheetDataSet>
      <sheetData sheetId="0"/>
      <sheetData sheetId="1">
        <row r="13">
          <cell r="B13">
            <v>3471.44</v>
          </cell>
        </row>
        <row r="14">
          <cell r="B14">
            <v>381.25</v>
          </cell>
        </row>
        <row r="19">
          <cell r="B19">
            <v>851.66</v>
          </cell>
        </row>
        <row r="26">
          <cell r="B26">
            <v>687400</v>
          </cell>
        </row>
        <row r="27">
          <cell r="B27">
            <v>165000</v>
          </cell>
        </row>
        <row r="30">
          <cell r="B30">
            <v>178581.44</v>
          </cell>
        </row>
        <row r="36">
          <cell r="B36">
            <v>-35163.89</v>
          </cell>
        </row>
        <row r="37">
          <cell r="B37">
            <v>0</v>
          </cell>
        </row>
        <row r="38">
          <cell r="B38">
            <v>-6774.54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82"/>
  <sheetViews>
    <sheetView showGridLines="0" tabSelected="1" zoomScaleNormal="100" workbookViewId="0">
      <selection activeCell="A3" sqref="A3:D3"/>
    </sheetView>
  </sheetViews>
  <sheetFormatPr baseColWidth="10" defaultColWidth="9.140625" defaultRowHeight="12.75"/>
  <cols>
    <col min="1" max="1" width="58.42578125" style="2" customWidth="1"/>
    <col min="2" max="2" width="17.85546875" style="2" customWidth="1"/>
    <col min="3" max="3" width="16" style="2" bestFit="1" customWidth="1"/>
    <col min="4" max="4" width="19.42578125" style="5" customWidth="1"/>
    <col min="5" max="5" width="11.85546875" style="2" bestFit="1" customWidth="1"/>
    <col min="6" max="16384" width="9.140625" style="2"/>
  </cols>
  <sheetData>
    <row r="1" spans="1:4">
      <c r="A1" s="1" t="s">
        <v>27</v>
      </c>
      <c r="B1" s="1"/>
      <c r="C1" s="1"/>
      <c r="D1" s="1"/>
    </row>
    <row r="2" spans="1:4">
      <c r="A2" s="1" t="s">
        <v>28</v>
      </c>
      <c r="B2" s="1"/>
      <c r="C2" s="1"/>
      <c r="D2" s="1"/>
    </row>
    <row r="3" spans="1:4">
      <c r="A3" s="1" t="s">
        <v>25</v>
      </c>
      <c r="B3" s="1"/>
      <c r="C3" s="1"/>
      <c r="D3" s="1"/>
    </row>
    <row r="4" spans="1:4">
      <c r="A4" s="1" t="s">
        <v>26</v>
      </c>
      <c r="B4" s="1"/>
      <c r="C4" s="1"/>
      <c r="D4" s="1"/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4" t="s">
        <v>0</v>
      </c>
      <c r="D7" s="3"/>
    </row>
    <row r="8" spans="1:4">
      <c r="D8" s="3"/>
    </row>
    <row r="9" spans="1:4">
      <c r="A9" s="5" t="s">
        <v>1</v>
      </c>
      <c r="D9" s="6">
        <f>SUM(B11:B16)</f>
        <v>993747.3600000001</v>
      </c>
    </row>
    <row r="10" spans="1:4" ht="15">
      <c r="A10" s="5"/>
      <c r="D10" s="7"/>
    </row>
    <row r="11" spans="1:4">
      <c r="A11" s="5" t="s">
        <v>2</v>
      </c>
      <c r="D11" s="10"/>
    </row>
    <row r="12" spans="1:4">
      <c r="A12" s="5"/>
      <c r="C12" s="11"/>
      <c r="D12" s="6"/>
    </row>
    <row r="13" spans="1:4">
      <c r="A13" s="2" t="s">
        <v>3</v>
      </c>
      <c r="B13" s="10">
        <v>863100.81</v>
      </c>
      <c r="C13" s="9"/>
      <c r="D13" s="12"/>
    </row>
    <row r="14" spans="1:4">
      <c r="A14" s="2" t="s">
        <v>4</v>
      </c>
      <c r="B14" s="10">
        <v>114285.71</v>
      </c>
      <c r="C14" s="6"/>
      <c r="D14" s="12"/>
    </row>
    <row r="15" spans="1:4">
      <c r="A15" s="2" t="s">
        <v>5</v>
      </c>
      <c r="B15" s="10">
        <v>2258.81</v>
      </c>
      <c r="C15" s="6"/>
      <c r="D15" s="12"/>
    </row>
    <row r="16" spans="1:4">
      <c r="A16" s="2" t="s">
        <v>6</v>
      </c>
      <c r="B16" s="8">
        <v>14102.03</v>
      </c>
      <c r="D16" s="10"/>
    </row>
    <row r="17" spans="1:5">
      <c r="B17" s="13"/>
      <c r="C17" s="11"/>
    </row>
    <row r="19" spans="1:5">
      <c r="D19" s="14"/>
    </row>
    <row r="20" spans="1:5" ht="13.5" thickBot="1">
      <c r="A20" s="15" t="s">
        <v>7</v>
      </c>
      <c r="D20" s="16">
        <f>SUM(D9:D19)</f>
        <v>993747.3600000001</v>
      </c>
      <c r="E20" s="12"/>
    </row>
    <row r="21" spans="1:5" ht="13.5" thickTop="1">
      <c r="A21" s="15"/>
      <c r="D21" s="17"/>
    </row>
    <row r="22" spans="1:5">
      <c r="A22" s="4" t="s">
        <v>8</v>
      </c>
    </row>
    <row r="24" spans="1:5">
      <c r="A24" s="2" t="s">
        <v>9</v>
      </c>
      <c r="B24" s="10"/>
      <c r="C24" s="11"/>
      <c r="D24" s="11">
        <f>SUM(B25:B26)</f>
        <v>3852.69</v>
      </c>
    </row>
    <row r="25" spans="1:5">
      <c r="A25" s="2" t="s">
        <v>10</v>
      </c>
      <c r="B25" s="9">
        <f>[1]BGP!B13</f>
        <v>3471.44</v>
      </c>
      <c r="C25" s="10"/>
      <c r="D25" s="2"/>
    </row>
    <row r="26" spans="1:5">
      <c r="A26" s="2" t="s">
        <v>11</v>
      </c>
      <c r="B26" s="8">
        <f>[1]BGP!B14</f>
        <v>381.25</v>
      </c>
      <c r="C26" s="10"/>
      <c r="D26" s="2"/>
    </row>
    <row r="27" spans="1:5">
      <c r="B27" s="9"/>
      <c r="D27" s="2"/>
    </row>
    <row r="28" spans="1:5">
      <c r="A28" s="2" t="s">
        <v>12</v>
      </c>
      <c r="B28" s="9"/>
      <c r="C28" s="10"/>
      <c r="D28" s="11">
        <f>SUM(B29:B29)</f>
        <v>851.66</v>
      </c>
    </row>
    <row r="29" spans="1:5">
      <c r="A29" s="2" t="s">
        <v>13</v>
      </c>
      <c r="B29" s="8">
        <f>[1]BGP!B19</f>
        <v>851.66</v>
      </c>
      <c r="C29" s="9"/>
    </row>
    <row r="31" spans="1:5">
      <c r="A31" s="15" t="s">
        <v>14</v>
      </c>
      <c r="D31" s="18">
        <f>SUM(D24:D30)</f>
        <v>4704.3500000000004</v>
      </c>
    </row>
    <row r="33" spans="1:5">
      <c r="A33" s="2" t="s">
        <v>15</v>
      </c>
      <c r="D33" s="10">
        <f>SUM(B36:B40)</f>
        <v>1030981.44</v>
      </c>
    </row>
    <row r="35" spans="1:5">
      <c r="A35" s="2" t="s">
        <v>16</v>
      </c>
      <c r="D35" s="11"/>
    </row>
    <row r="36" spans="1:5">
      <c r="A36" s="2" t="s">
        <v>17</v>
      </c>
      <c r="B36" s="9">
        <f>[1]BGP!B26</f>
        <v>687400</v>
      </c>
      <c r="D36" s="11"/>
    </row>
    <row r="37" spans="1:5">
      <c r="A37" s="2" t="s">
        <v>18</v>
      </c>
      <c r="B37" s="8">
        <f>[1]BGP!B27</f>
        <v>165000</v>
      </c>
      <c r="C37" s="9"/>
    </row>
    <row r="39" spans="1:5">
      <c r="A39" s="2" t="s">
        <v>19</v>
      </c>
      <c r="D39" s="11"/>
    </row>
    <row r="40" spans="1:5">
      <c r="A40" s="2" t="s">
        <v>20</v>
      </c>
      <c r="B40" s="8">
        <f>[1]BGP!B30</f>
        <v>178581.44</v>
      </c>
      <c r="C40" s="9"/>
    </row>
    <row r="41" spans="1:5">
      <c r="B41" s="9"/>
      <c r="C41" s="9"/>
    </row>
    <row r="42" spans="1:5">
      <c r="A42" s="2" t="s">
        <v>21</v>
      </c>
      <c r="D42" s="11">
        <f>SUM(B43:B44)</f>
        <v>-41938.43</v>
      </c>
    </row>
    <row r="43" spans="1:5" s="19" customFormat="1">
      <c r="A43" s="2" t="s">
        <v>22</v>
      </c>
      <c r="B43" s="9">
        <f>[1]BGP!B36+[1]BGP!B37</f>
        <v>-35163.89</v>
      </c>
      <c r="C43" s="2"/>
      <c r="D43" s="14"/>
      <c r="E43" s="2"/>
    </row>
    <row r="44" spans="1:5">
      <c r="A44" s="2" t="s">
        <v>23</v>
      </c>
      <c r="B44" s="8">
        <f>[1]BGP!B38</f>
        <v>-6774.54</v>
      </c>
      <c r="D44" s="14"/>
    </row>
    <row r="45" spans="1:5">
      <c r="B45" s="9"/>
      <c r="D45" s="14"/>
    </row>
    <row r="46" spans="1:5" s="19" customFormat="1" ht="13.5" thickBot="1">
      <c r="A46" s="15" t="s">
        <v>24</v>
      </c>
      <c r="B46" s="10"/>
      <c r="C46" s="10"/>
      <c r="D46" s="16">
        <f>D33+D31+D42</f>
        <v>993747.35999999987</v>
      </c>
      <c r="E46" s="2"/>
    </row>
    <row r="47" spans="1:5" s="19" customFormat="1" ht="13.5" thickTop="1">
      <c r="A47" s="2"/>
      <c r="B47" s="2"/>
      <c r="C47" s="10"/>
      <c r="D47" s="2"/>
      <c r="E47" s="2"/>
    </row>
    <row r="48" spans="1:5" s="19" customFormat="1">
      <c r="A48" s="20"/>
      <c r="B48" s="21"/>
      <c r="C48" s="10"/>
      <c r="D48" s="17"/>
      <c r="E48" s="2"/>
    </row>
    <row r="49" spans="1:5" s="19" customFormat="1">
      <c r="A49" s="20"/>
      <c r="B49" s="21"/>
      <c r="C49" s="10"/>
      <c r="D49" s="17"/>
      <c r="E49" s="2"/>
    </row>
    <row r="50" spans="1:5" s="19" customFormat="1">
      <c r="A50" s="20"/>
      <c r="B50" s="21"/>
      <c r="C50" s="10"/>
      <c r="D50" s="17"/>
      <c r="E50" s="2"/>
    </row>
    <row r="51" spans="1:5" s="19" customFormat="1">
      <c r="A51" s="20"/>
      <c r="B51" s="21"/>
      <c r="C51" s="10"/>
      <c r="D51" s="17"/>
      <c r="E51" s="2"/>
    </row>
    <row r="52" spans="1:5" s="19" customFormat="1">
      <c r="A52" s="2"/>
      <c r="B52" s="22"/>
      <c r="C52" s="10"/>
      <c r="D52" s="17"/>
      <c r="E52" s="2"/>
    </row>
    <row r="63" spans="1:5">
      <c r="E63" s="11"/>
    </row>
    <row r="64" spans="1:5">
      <c r="E64" s="11"/>
    </row>
    <row r="81" spans="1:1">
      <c r="A81" s="5"/>
    </row>
    <row r="82" spans="1:1">
      <c r="A82" s="5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2020-03-04T15:58:07Z</dcterms:created>
  <dcterms:modified xsi:type="dcterms:W3CDTF">2020-03-04T16:00:36Z</dcterms:modified>
</cp:coreProperties>
</file>