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Fondos de Inversión\Estados Financieros 2020\FIC Inmobiliario 2020\Febrero 2020\"/>
    </mc:Choice>
  </mc:AlternateContent>
  <bookViews>
    <workbookView xWindow="0" yWindow="0" windowWidth="25125" windowHeight="12300"/>
  </bookViews>
  <sheets>
    <sheet name="Febrer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2" l="1"/>
  <c r="B74" i="12"/>
  <c r="B67" i="12"/>
  <c r="A62" i="12"/>
  <c r="B39" i="12"/>
  <c r="B35" i="12"/>
  <c r="B22" i="12"/>
  <c r="B76" i="12" l="1"/>
  <c r="B45" i="12" s="1"/>
  <c r="B46" i="12" s="1"/>
  <c r="B41" i="12"/>
  <c r="B27" i="12"/>
  <c r="B48" i="12" l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<sst xmlns="http://schemas.openxmlformats.org/spreadsheetml/2006/main" count="47" uniqueCount="43">
  <si>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</si>
  <si>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</si>
  <si>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</si>
  <si>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</si>
  <si>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</si>
  <si>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</si>
  <si>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</si>
  <si>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</si>
  <si>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</si>
  <si>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</si>
  <si>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</si>
  <si>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</si>
  <si>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</si>
  <si>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</si>
  <si>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</si>
  <si>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</si>
  <si>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</si>
  <si>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</si>
  <si>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</si>
  <si>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</si>
  <si>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</si>
  <si>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</si>
  <si>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</si>
  <si>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</si>
  <si>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</si>
  <si>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</si>
  <si>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</si>
  <si>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</si>
  <si>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</si>
  <si>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</si>
  <si>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</si>
  <si>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</si>
  <si>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</si>
  <si>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</si>
  <si>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</si>
  <si>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</si>
  <si>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</si>
  <si>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</si>
  <si>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</si>
  <si>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</si>
  <si>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Resultados</t>
  </si>
  <si>
    <t>Al 29 de febrero 2020</t>
  </si>
  <si>
    <t>Del 01 de febrero al 29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</si>
</sst>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tabSelected="1" zoomScale="110" zoomScaleNormal="110" workbookViewId="0">
      <selection activeCell="F20" sqref="F20"/>
    </sheetView>
  </sheetViews>
  <sheetFormatPr defaultColWidth="11.42578125" defaultRowHeight="15" x14ac:dyDescent="0.25"/>
  <cols>
    <col min="1" max="1" width="64.140625" style="1" customWidth="1"/>
    <col min="2" max="2" width="15.85546875" style="1" bestFit="1" customWidth="1"/>
    <col min="3" max="3" width="11.42578125" style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s="21" customFormat="1" x14ac:dyDescent="0.25">
      <c r="A1" s="39"/>
      <c r="B1" s="39"/>
      <c r="C1" s="1"/>
      <c r="D1" s="1"/>
      <c r="E1" s="1"/>
    </row>
    <row r="2" spans="1:8" s="21" customFormat="1" x14ac:dyDescent="0.25">
      <c r="A2" s="39"/>
      <c r="B2" s="39"/>
      <c r="C2" s="1"/>
      <c r="D2" s="1"/>
      <c r="E2" s="1"/>
    </row>
    <row r="3" spans="1:8" s="21" customFormat="1" x14ac:dyDescent="0.25">
      <c r="A3" s="39"/>
      <c r="B3" s="39"/>
      <c r="C3" s="1"/>
      <c r="D3" s="1"/>
      <c r="E3" s="1"/>
    </row>
    <row r="4" spans="1:8" s="21" customFormat="1" x14ac:dyDescent="0.25">
      <c r="A4" s="39"/>
      <c r="B4" s="39"/>
      <c r="C4" s="1"/>
      <c r="D4" s="1"/>
      <c r="E4" s="1"/>
    </row>
    <row r="5" spans="1:8" s="21" customFormat="1" x14ac:dyDescent="0.25">
      <c r="A5" s="43"/>
      <c r="B5" s="43"/>
      <c r="C5" s="1"/>
      <c r="D5" s="1"/>
      <c r="E5" s="1"/>
    </row>
    <row r="6" spans="1:8" s="21" customFormat="1" x14ac:dyDescent="0.25">
      <c r="A6" s="39"/>
      <c r="B6" s="39"/>
      <c r="C6" s="1"/>
      <c r="D6" s="1"/>
      <c r="E6" s="1"/>
    </row>
    <row r="7" spans="1:8" s="21" customFormat="1" x14ac:dyDescent="0.25">
      <c r="A7" s="46" t="s">
        <v>6</v>
      </c>
      <c r="B7" s="46"/>
      <c r="C7" s="1"/>
      <c r="D7" s="1"/>
      <c r="E7" s="1"/>
    </row>
    <row r="8" spans="1:8" s="21" customFormat="1" x14ac:dyDescent="0.25">
      <c r="A8" s="40" t="s">
        <v>21</v>
      </c>
      <c r="B8" s="40"/>
      <c r="C8" s="1"/>
      <c r="D8" s="1"/>
      <c r="E8" s="1"/>
    </row>
    <row r="9" spans="1:8" s="21" customFormat="1" ht="14.25" customHeight="1" x14ac:dyDescent="0.25">
      <c r="A9" s="32" t="s">
        <v>22</v>
      </c>
      <c r="B9" s="32"/>
      <c r="C9" s="1"/>
      <c r="D9" s="1"/>
      <c r="E9" s="1"/>
    </row>
    <row r="10" spans="1:8" s="21" customFormat="1" x14ac:dyDescent="0.25">
      <c r="A10" s="44" t="s">
        <v>3</v>
      </c>
      <c r="B10" s="44"/>
      <c r="C10" s="1"/>
      <c r="D10" s="1"/>
      <c r="E10" s="1"/>
    </row>
    <row r="11" spans="1:8" s="21" customFormat="1" x14ac:dyDescent="0.25">
      <c r="A11" s="43" t="s">
        <v>5</v>
      </c>
      <c r="B11" s="43"/>
      <c r="C11" s="1"/>
      <c r="D11" s="1"/>
      <c r="E11" s="1"/>
    </row>
    <row r="12" spans="1:8" s="21" customFormat="1" ht="17.25" customHeight="1" x14ac:dyDescent="0.25">
      <c r="A12" s="44" t="s">
        <v>41</v>
      </c>
      <c r="B12" s="44"/>
      <c r="C12" s="1"/>
      <c r="D12" s="1"/>
      <c r="E12" s="1"/>
    </row>
    <row r="13" spans="1:8" s="21" customFormat="1" ht="17.25" customHeight="1" thickBot="1" x14ac:dyDescent="0.3">
      <c r="A13" s="45" t="s">
        <v>13</v>
      </c>
      <c r="B13" s="45"/>
      <c r="C13" s="2"/>
      <c r="D13" s="2"/>
      <c r="E13" s="2"/>
      <c r="F13" s="34"/>
      <c r="G13" s="34"/>
      <c r="H13" s="34"/>
    </row>
    <row r="14" spans="1:8" s="21" customFormat="1" ht="8.25" customHeight="1" x14ac:dyDescent="0.2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2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2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2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25">
      <c r="A18" s="1" t="s">
        <v>7</v>
      </c>
      <c r="B18" s="8">
        <v>326006.02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25">
      <c r="A19" s="1" t="s">
        <v>20</v>
      </c>
      <c r="B19" s="8">
        <v>6206.23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25">
      <c r="A20" s="1" t="s">
        <v>25</v>
      </c>
      <c r="B20" s="8">
        <v>109.67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25">
      <c r="A21" s="1" t="s">
        <v>8</v>
      </c>
      <c r="B21" s="8">
        <v>43631.24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25">
      <c r="A22" s="7"/>
      <c r="B22" s="15">
        <f>SUM(B18:B21)</f>
        <v>375953.16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2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2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2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2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.75" thickBot="1" x14ac:dyDescent="0.3">
      <c r="A27" s="7" t="s">
        <v>9</v>
      </c>
      <c r="B27" s="14">
        <f>+B25+B22</f>
        <v>8341420.0700000003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15.75" thickTop="1" x14ac:dyDescent="0.2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2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2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25">
      <c r="A31" s="1" t="s">
        <v>27</v>
      </c>
      <c r="B31" s="13">
        <v>56698.59</v>
      </c>
      <c r="C31" s="2"/>
      <c r="D31" s="2"/>
      <c r="E31" s="2"/>
      <c r="F31" s="34"/>
      <c r="G31" s="34"/>
      <c r="H31" s="34"/>
    </row>
    <row r="32" spans="1:11" x14ac:dyDescent="0.25">
      <c r="A32" s="1" t="s">
        <v>28</v>
      </c>
      <c r="B32" s="13">
        <v>13638.78</v>
      </c>
      <c r="C32" s="2"/>
      <c r="D32" s="2"/>
      <c r="E32" s="2"/>
      <c r="F32" s="34"/>
      <c r="G32" s="34"/>
      <c r="H32" s="34"/>
    </row>
    <row r="33" spans="1:11" ht="15" customHeight="1" x14ac:dyDescent="0.25">
      <c r="A33" s="1" t="s">
        <v>10</v>
      </c>
      <c r="B33" s="13">
        <v>211470.2</v>
      </c>
      <c r="C33" s="2"/>
      <c r="D33" s="2"/>
      <c r="E33" s="2"/>
      <c r="F33" s="34"/>
      <c r="G33" s="34"/>
      <c r="H33" s="34"/>
    </row>
    <row r="34" spans="1:11" ht="15" customHeight="1" x14ac:dyDescent="0.25">
      <c r="A34" s="1" t="s">
        <v>29</v>
      </c>
      <c r="B34" s="13">
        <v>2291.66</v>
      </c>
      <c r="C34" s="2"/>
      <c r="D34" s="2"/>
      <c r="E34" s="2"/>
      <c r="F34" s="34"/>
      <c r="G34" s="34"/>
      <c r="H34" s="34"/>
    </row>
    <row r="35" spans="1:11" x14ac:dyDescent="0.25">
      <c r="B35" s="15">
        <f>SUM(B31:B34)</f>
        <v>284099.23</v>
      </c>
      <c r="C35" s="12"/>
      <c r="D35" s="12"/>
      <c r="E35" s="16"/>
      <c r="F35" s="34"/>
      <c r="G35" s="34"/>
      <c r="H35" s="34"/>
    </row>
    <row r="36" spans="1:11" x14ac:dyDescent="0.2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2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25">
      <c r="A38" s="1" t="s">
        <v>37</v>
      </c>
      <c r="B38" s="8">
        <v>63891.99</v>
      </c>
      <c r="C38" s="12"/>
      <c r="D38" s="12"/>
      <c r="E38" s="16"/>
      <c r="F38" s="34"/>
      <c r="G38" s="34"/>
      <c r="H38" s="34"/>
    </row>
    <row r="39" spans="1:11" x14ac:dyDescent="0.25">
      <c r="B39" s="15">
        <f>SUM(B37:B38)</f>
        <v>3968967.9000000004</v>
      </c>
      <c r="C39" s="12"/>
      <c r="D39" s="12"/>
      <c r="E39" s="16"/>
      <c r="F39" s="34"/>
      <c r="G39" s="34"/>
      <c r="H39" s="34"/>
    </row>
    <row r="40" spans="1:11" ht="6.75" customHeight="1" x14ac:dyDescent="0.25">
      <c r="B40" s="17"/>
      <c r="C40" s="12"/>
      <c r="D40" s="12"/>
      <c r="E40" s="16"/>
      <c r="F40" s="34"/>
      <c r="G40" s="34"/>
      <c r="H40" s="34"/>
    </row>
    <row r="41" spans="1:11" x14ac:dyDescent="0.25">
      <c r="A41" s="7" t="s">
        <v>11</v>
      </c>
      <c r="B41" s="15">
        <f>+B39+B35</f>
        <v>4253067.1300000008</v>
      </c>
      <c r="C41" s="12"/>
      <c r="D41" s="12"/>
      <c r="E41" s="16"/>
      <c r="F41" s="34"/>
      <c r="G41" s="34"/>
      <c r="H41" s="34"/>
    </row>
    <row r="42" spans="1:11" x14ac:dyDescent="0.25">
      <c r="A42" s="7"/>
      <c r="B42" s="17"/>
      <c r="C42" s="12"/>
      <c r="D42" s="12"/>
      <c r="E42" s="16"/>
      <c r="F42" s="34"/>
      <c r="G42" s="34"/>
      <c r="H42" s="34"/>
    </row>
    <row r="43" spans="1:11" x14ac:dyDescent="0.2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25">
      <c r="A45" s="1" t="s">
        <v>40</v>
      </c>
      <c r="B45" s="8">
        <f>+B76</f>
        <v>53352.94</v>
      </c>
      <c r="C45" s="2"/>
      <c r="D45" s="2"/>
      <c r="E45" s="10"/>
      <c r="F45" s="34"/>
      <c r="G45" s="34"/>
      <c r="H45" s="34"/>
    </row>
    <row r="46" spans="1:11" x14ac:dyDescent="0.25">
      <c r="A46" s="7" t="s">
        <v>34</v>
      </c>
      <c r="B46" s="15">
        <f>SUM(B44:B45)</f>
        <v>4088352.94</v>
      </c>
      <c r="C46" s="2"/>
      <c r="D46" s="34"/>
      <c r="E46" s="10"/>
      <c r="F46" s="34"/>
      <c r="G46" s="34"/>
      <c r="H46" s="34"/>
    </row>
    <row r="47" spans="1:11" x14ac:dyDescent="0.2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.75" thickBot="1" x14ac:dyDescent="0.3">
      <c r="A48" s="7" t="s">
        <v>35</v>
      </c>
      <c r="B48" s="14">
        <f>+B41+B46</f>
        <v>8341420.0700000003</v>
      </c>
      <c r="C48" s="41"/>
      <c r="D48" s="9"/>
      <c r="E48" s="10"/>
      <c r="F48" s="34"/>
      <c r="G48" s="34"/>
      <c r="H48" s="34"/>
      <c r="K48" s="37"/>
    </row>
    <row r="49" spans="1:8" s="21" customFormat="1" ht="16.5" thickTop="1" thickBot="1" x14ac:dyDescent="0.3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2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2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25">
      <c r="A52" s="18"/>
      <c r="B52" s="18"/>
      <c r="C52" s="1"/>
      <c r="D52" s="1"/>
      <c r="E52" s="1"/>
    </row>
    <row r="53" spans="1:8" s="21" customFormat="1" x14ac:dyDescent="0.25">
      <c r="A53" s="19"/>
      <c r="B53" s="20"/>
      <c r="C53" s="1"/>
      <c r="D53" s="1"/>
      <c r="E53" s="1"/>
    </row>
    <row r="56" spans="1:8" s="21" customFormat="1" ht="15.75" x14ac:dyDescent="0.25">
      <c r="A56" s="42"/>
      <c r="B56" s="42"/>
      <c r="C56" s="1"/>
      <c r="D56" s="1"/>
      <c r="E56" s="1"/>
    </row>
    <row r="57" spans="1:8" s="21" customFormat="1" x14ac:dyDescent="0.25">
      <c r="A57" s="43" t="s">
        <v>6</v>
      </c>
      <c r="B57" s="43"/>
      <c r="C57" s="1"/>
      <c r="D57" s="1"/>
      <c r="E57" s="1"/>
    </row>
    <row r="58" spans="1:8" s="21" customFormat="1" x14ac:dyDescent="0.25">
      <c r="A58" s="40" t="s">
        <v>21</v>
      </c>
      <c r="B58" s="28"/>
      <c r="C58" s="1"/>
      <c r="D58" s="1"/>
      <c r="E58" s="1"/>
    </row>
    <row r="59" spans="1:8" s="21" customFormat="1" x14ac:dyDescent="0.25">
      <c r="A59" s="40" t="s">
        <v>22</v>
      </c>
      <c r="B59" s="28"/>
      <c r="C59" s="1"/>
      <c r="D59" s="1"/>
      <c r="E59" s="1"/>
    </row>
    <row r="60" spans="1:8" s="21" customFormat="1" x14ac:dyDescent="0.25">
      <c r="A60" s="44" t="s">
        <v>3</v>
      </c>
      <c r="B60" s="44"/>
      <c r="C60" s="1"/>
      <c r="D60" s="1"/>
      <c r="E60" s="1"/>
    </row>
    <row r="61" spans="1:8" s="21" customFormat="1" x14ac:dyDescent="0.25">
      <c r="A61" s="44" t="s">
        <v>42</v>
      </c>
      <c r="B61" s="44"/>
      <c r="C61" s="1"/>
      <c r="D61" s="1"/>
      <c r="E61" s="1"/>
    </row>
    <row r="62" spans="1:8" s="21" customFormat="1" ht="15.75" thickBot="1" x14ac:dyDescent="0.3">
      <c r="A62" s="45" t="str">
        <f>+A13</f>
        <v>(Cifras en Dólares de los Estados Unidos de América)</v>
      </c>
      <c r="B62" s="45"/>
      <c r="C62" s="1"/>
      <c r="D62" s="1"/>
      <c r="E62" s="1"/>
    </row>
    <row r="63" spans="1:8" s="21" customFormat="1" x14ac:dyDescent="0.25">
      <c r="C63" s="1"/>
      <c r="D63" s="1"/>
      <c r="E63" s="1"/>
    </row>
    <row r="64" spans="1:8" s="21" customFormat="1" x14ac:dyDescent="0.25">
      <c r="A64" s="22" t="s">
        <v>14</v>
      </c>
      <c r="B64" s="23"/>
      <c r="C64" s="1"/>
      <c r="D64" s="1"/>
      <c r="E64" s="1"/>
    </row>
    <row r="65" spans="1:9" x14ac:dyDescent="0.25">
      <c r="A65" s="21" t="s">
        <v>15</v>
      </c>
      <c r="B65" s="34">
        <v>1642.34</v>
      </c>
      <c r="D65" s="33"/>
    </row>
    <row r="66" spans="1:9" x14ac:dyDescent="0.25">
      <c r="A66" s="21" t="s">
        <v>38</v>
      </c>
      <c r="B66" s="25">
        <v>115622.13</v>
      </c>
      <c r="D66" s="33"/>
    </row>
    <row r="67" spans="1:9" x14ac:dyDescent="0.25">
      <c r="A67" s="21"/>
      <c r="B67" s="17">
        <f>SUM(B65:B66)</f>
        <v>117264.47</v>
      </c>
    </row>
    <row r="68" spans="1:9" x14ac:dyDescent="0.25">
      <c r="A68" s="22" t="s">
        <v>16</v>
      </c>
      <c r="B68" s="13"/>
    </row>
    <row r="69" spans="1:9" ht="25.5" customHeight="1" x14ac:dyDescent="0.25">
      <c r="A69" s="27" t="s">
        <v>17</v>
      </c>
      <c r="B69" s="13">
        <v>844.33</v>
      </c>
    </row>
    <row r="70" spans="1:9" ht="25.5" customHeight="1" x14ac:dyDescent="0.25">
      <c r="A70" s="27" t="s">
        <v>39</v>
      </c>
      <c r="B70" s="13">
        <v>45773.03</v>
      </c>
    </row>
    <row r="71" spans="1:9" ht="19.5" customHeight="1" x14ac:dyDescent="0.25">
      <c r="A71" s="21" t="s">
        <v>18</v>
      </c>
      <c r="B71" s="13">
        <v>13229.4</v>
      </c>
      <c r="D71" s="37"/>
    </row>
    <row r="72" spans="1:9" ht="19.5" customHeight="1" x14ac:dyDescent="0.25">
      <c r="A72" s="21" t="s">
        <v>24</v>
      </c>
      <c r="B72" s="13">
        <v>4042.77</v>
      </c>
      <c r="D72" s="38"/>
    </row>
    <row r="73" spans="1:9" ht="19.5" customHeight="1" x14ac:dyDescent="0.25">
      <c r="A73" s="21" t="s">
        <v>23</v>
      </c>
      <c r="B73" s="8">
        <v>22</v>
      </c>
      <c r="D73" s="37"/>
      <c r="I73" s="36"/>
    </row>
    <row r="74" spans="1:9" ht="12.75" customHeight="1" x14ac:dyDescent="0.25">
      <c r="A74" s="21"/>
      <c r="B74" s="26">
        <f>SUM(B69:B73)</f>
        <v>63911.53</v>
      </c>
    </row>
    <row r="75" spans="1:9" ht="7.5" customHeight="1" x14ac:dyDescent="0.25">
      <c r="A75" s="21"/>
      <c r="B75" s="8"/>
    </row>
    <row r="76" spans="1:9" ht="15.75" thickBot="1" x14ac:dyDescent="0.3">
      <c r="A76" s="22" t="s">
        <v>19</v>
      </c>
      <c r="B76" s="14">
        <f>+B67-B74</f>
        <v>53352.94</v>
      </c>
    </row>
    <row r="77" spans="1:9" ht="16.5" thickTop="1" thickBot="1" x14ac:dyDescent="0.3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headerFooter>
    <oddFooter>&amp;C&amp;1#&amp;"Calibri"&amp;10&amp;K000000Información Confidencial - Banco Atlántida El Salvador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Julio Cesar Alvarenga Fuentes</cp:lastModifiedBy>
  <cp:lastPrinted>2018-06-05T16:06:24Z</cp:lastPrinted>
  <dcterms:created xsi:type="dcterms:W3CDTF">2018-03-02T14:41:13Z</dcterms:created>
  <dcterms:modified xsi:type="dcterms:W3CDTF">2020-03-02T23:21:27Z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61e80f-1dc0-495c-95f9-7eca5a3cf2aa_Enabled">
    <vt:lpwstr>True</vt:lpwstr>
  </property>
  <property fmtid="{D5CDD505-2E9C-101B-9397-08002B2CF9AE}" pid="3" name="MSIP_Label_9e61e80f-1dc0-495c-95f9-7eca5a3cf2aa_SiteId">
    <vt:lpwstr>b579d0fa-ecf7-43af-a250-c4935d59224b</vt:lpwstr>
  </property>
  <property fmtid="{D5CDD505-2E9C-101B-9397-08002B2CF9AE}" pid="4" name="MSIP_Label_9e61e80f-1dc0-495c-95f9-7eca5a3cf2aa_Owner">
    <vt:lpwstr>obalcaceres@bancatlan.sv</vt:lpwstr>
  </property>
  <property fmtid="{D5CDD505-2E9C-101B-9397-08002B2CF9AE}" pid="5" name="MSIP_Label_9e61e80f-1dc0-495c-95f9-7eca5a3cf2aa_SetDate">
    <vt:lpwstr>2020-03-02T17:17:04.5395474Z</vt:lpwstr>
  </property>
  <property fmtid="{D5CDD505-2E9C-101B-9397-08002B2CF9AE}" pid="6" name="MSIP_Label_9e61e80f-1dc0-495c-95f9-7eca5a3cf2aa_Name">
    <vt:lpwstr>Confidencial</vt:lpwstr>
  </property>
  <property fmtid="{D5CDD505-2E9C-101B-9397-08002B2CF9AE}" pid="7" name="MSIP_Label_9e61e80f-1dc0-495c-95f9-7eca5a3cf2aa_Application">
    <vt:lpwstr>Microsoft Azure Information Protection</vt:lpwstr>
  </property>
  <property fmtid="{D5CDD505-2E9C-101B-9397-08002B2CF9AE}" pid="8" name="MSIP_Label_9e61e80f-1dc0-495c-95f9-7eca5a3cf2aa_ActionId">
    <vt:lpwstr>3ab48c15-1968-42b9-bd23-436f196b29c0</vt:lpwstr>
  </property>
  <property fmtid="{D5CDD505-2E9C-101B-9397-08002B2CF9AE}" pid="9" name="MSIP_Label_9e61e80f-1dc0-495c-95f9-7eca5a3cf2aa_Extended_MSFT_Method">
    <vt:lpwstr>Manual</vt:lpwstr>
  </property>
  <property fmtid="{D5CDD505-2E9C-101B-9397-08002B2CF9AE}" pid="10" name="Sensitivity">
    <vt:lpwstr>Confidencial</vt:lpwstr>
  </property>
</Properties>
</file>