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ondos de inversión\Estados Financieros Fondos 2019\EF 30 11 2019 Fondos de Inversión\"/>
    </mc:Choice>
  </mc:AlternateContent>
  <bookViews>
    <workbookView xWindow="0" yWindow="0" windowWidth="28800" windowHeight="12300"/>
  </bookViews>
  <sheets>
    <sheet name="Noviembre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4" i="11" l="1"/>
  <c r="B67" i="11"/>
  <c r="A62" i="11"/>
  <c r="B39" i="11"/>
  <c r="B35" i="11"/>
  <c r="B22" i="11"/>
  <c r="B27" i="11" s="1"/>
  <c r="B76" i="11" l="1"/>
  <c r="B45" i="11" s="1"/>
  <c r="B46" i="11" s="1"/>
  <c r="B41" i="11"/>
  <c r="B48" i="11" l="1"/>
</calcChain>
</file>

<file path=xl/sharedStrings.xml><?xml version="1.0" encoding="utf-8"?>
<sst xmlns="http://schemas.openxmlformats.org/spreadsheetml/2006/main" count="47" uniqueCount="43">
  <si>
    <t>Activo</t>
  </si>
  <si>
    <t>Pasivo</t>
  </si>
  <si>
    <t>Patrimonio</t>
  </si>
  <si>
    <t>(San Salvador, República de El Salvador)</t>
  </si>
  <si>
    <t xml:space="preserve"> </t>
  </si>
  <si>
    <t>Balance General</t>
  </si>
  <si>
    <t>Atlántida Capital, S.A., Gestora de Fondos de Inversión</t>
  </si>
  <si>
    <t xml:space="preserve">Efectivo y Equivalentes de Efectivo </t>
  </si>
  <si>
    <t xml:space="preserve">Otros Activos </t>
  </si>
  <si>
    <t>Total del activos</t>
  </si>
  <si>
    <t xml:space="preserve">Cuentas por Pagar </t>
  </si>
  <si>
    <t xml:space="preserve">Total  pasivos </t>
  </si>
  <si>
    <t xml:space="preserve">Participaciones </t>
  </si>
  <si>
    <t>(Cifras en Dólares de los Estados Unidos de América)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</si>
  <si>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</si>
  <si>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</si>
  <si>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</si>
  <si>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</si>
  <si>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</si>
  <si>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>RESULTADO INTEGRAL TOTAL DEL PERÍODO</t>
  </si>
  <si>
    <t>Cuentas por Cobrar</t>
  </si>
  <si>
    <t xml:space="preserve">(Compañía Salvadoreña, Parte del Conglomerado Financiero Atlántida, </t>
  </si>
  <si>
    <t>Actuando como Subsidiaria de Inversiones Financieras Atlántida. S.A.)</t>
  </si>
  <si>
    <t>Otros Gastos</t>
  </si>
  <si>
    <t>Gastos Generales de Adminisración y Comités</t>
  </si>
  <si>
    <t>Impuestos</t>
  </si>
  <si>
    <t>Propiedades de Inversión</t>
  </si>
  <si>
    <t>Porción Corriente de Pasivos a Plazo</t>
  </si>
  <si>
    <t>Gastos Financieros por Pagar</t>
  </si>
  <si>
    <t>Impuestos por Pagar</t>
  </si>
  <si>
    <t>Pasivos  no Corrientes:</t>
  </si>
  <si>
    <t>Pasivos Corrientes:</t>
  </si>
  <si>
    <t>Activos Corrientes:</t>
  </si>
  <si>
    <t>Activos no Corrientes:</t>
  </si>
  <si>
    <t>Total Patrimonio</t>
  </si>
  <si>
    <t>Total Pasivo y  Patrimonio</t>
  </si>
  <si>
    <t>Prestamos a Largo Plazo</t>
  </si>
  <si>
    <t>Depósitos en Garantía Recibidos</t>
  </si>
  <si>
    <t>Ingresos por Propiedades de Inversión</t>
  </si>
  <si>
    <t>Gastos por Obligaciones con Instituciones Financieras</t>
  </si>
  <si>
    <t>Resultados</t>
  </si>
  <si>
    <t>Al 30 de noviembre 2019</t>
  </si>
  <si>
    <t>Del 01 de Octubre al 30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</si>
</sst>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u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10"/>
      <color theme="1"/>
      <name val="Calibri Light"/>
      <family val="2"/>
    </font>
    <font>
      <b/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/>
    <xf numFmtId="39" fontId="3" fillId="0" borderId="0" xfId="1" applyNumberFormat="1" applyFont="1" applyBorder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39" fontId="2" fillId="0" borderId="1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/>
    <xf numFmtId="39" fontId="2" fillId="0" borderId="2" xfId="1" applyNumberFormat="1" applyFont="1" applyBorder="1"/>
    <xf numFmtId="39" fontId="2" fillId="0" borderId="3" xfId="1" applyNumberFormat="1" applyFont="1" applyBorder="1"/>
    <xf numFmtId="167" fontId="3" fillId="0" borderId="0" xfId="0" applyNumberFormat="1" applyFont="1" applyBorder="1"/>
    <xf numFmtId="39" fontId="2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5" fontId="3" fillId="0" borderId="0" xfId="1" applyFont="1"/>
    <xf numFmtId="165" fontId="2" fillId="0" borderId="0" xfId="1" applyFont="1"/>
    <xf numFmtId="0" fontId="4" fillId="0" borderId="0" xfId="1" applyNumberFormat="1" applyFont="1" applyAlignment="1">
      <alignment horizontal="right"/>
    </xf>
    <xf numFmtId="39" fontId="2" fillId="0" borderId="0" xfId="0" applyNumberFormat="1" applyFont="1" applyAlignment="1">
      <alignment horizontal="right"/>
    </xf>
    <xf numFmtId="165" fontId="3" fillId="0" borderId="4" xfId="1" applyFont="1" applyBorder="1"/>
    <xf numFmtId="39" fontId="2" fillId="0" borderId="0" xfId="1" applyNumberFormat="1" applyFont="1"/>
    <xf numFmtId="165" fontId="3" fillId="0" borderId="0" xfId="1" applyFont="1" applyAlignment="1">
      <alignment wrapText="1"/>
    </xf>
    <xf numFmtId="0" fontId="8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165" fontId="3" fillId="0" borderId="6" xfId="1" applyFont="1" applyBorder="1"/>
    <xf numFmtId="0" fontId="7" fillId="0" borderId="0" xfId="0" applyFont="1" applyAlignment="1">
      <alignment vertical="top" wrapText="1"/>
    </xf>
    <xf numFmtId="165" fontId="3" fillId="0" borderId="0" xfId="0" applyNumberFormat="1" applyFont="1"/>
    <xf numFmtId="165" fontId="3" fillId="0" borderId="0" xfId="1" applyFont="1" applyBorder="1"/>
    <xf numFmtId="165" fontId="3" fillId="0" borderId="0" xfId="1" applyFont="1" applyBorder="1" applyAlignment="1">
      <alignment horizontal="center"/>
    </xf>
    <xf numFmtId="168" fontId="3" fillId="0" borderId="0" xfId="1" applyNumberFormat="1" applyFont="1"/>
    <xf numFmtId="164" fontId="3" fillId="0" borderId="0" xfId="2" applyFont="1"/>
    <xf numFmtId="10" fontId="3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3" fillId="0" borderId="0" xfId="2" applyNumberFormat="1" applyFont="1" applyBorder="1" applyAlignment="1">
      <alignment horizontal="right" wrapText="1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36287</xdr:rowOff>
    </xdr:from>
    <xdr:to>
      <xdr:col>1</xdr:col>
      <xdr:colOff>752473</xdr:colOff>
      <xdr:row>5</xdr:row>
      <xdr:rowOff>27025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CEFD4-3D5A-4C10-8017-18BAD38D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6287"/>
          <a:ext cx="4800599" cy="943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50</xdr:row>
      <xdr:rowOff>34219</xdr:rowOff>
    </xdr:from>
    <xdr:to>
      <xdr:col>1</xdr:col>
      <xdr:colOff>620124</xdr:colOff>
      <xdr:row>55</xdr:row>
      <xdr:rowOff>27025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6A445A-FE27-43B0-899F-8A0218EB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9254419"/>
          <a:ext cx="4811125" cy="94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tabSelected="1" zoomScale="110" zoomScaleNormal="110" workbookViewId="0">
      <selection activeCell="C20" sqref="C20"/>
    </sheetView>
  </sheetViews>
  <sheetFormatPr defaultColWidth="11.42578125" defaultRowHeight="15" x14ac:dyDescent="0.25"/>
  <cols>
    <col min="1" max="1" width="64.140625" style="1" customWidth="1"/>
    <col min="2" max="2" width="15.85546875" style="1" bestFit="1" customWidth="1"/>
    <col min="3" max="3" width="11.42578125" style="1"/>
    <col min="4" max="4" width="16.5703125" style="1" bestFit="1" customWidth="1"/>
    <col min="5" max="5" width="11.42578125" style="1"/>
    <col min="6" max="6" width="11.42578125" style="21"/>
    <col min="7" max="7" width="12.5703125" style="21" customWidth="1"/>
    <col min="8" max="8" width="4.5703125" style="21" customWidth="1"/>
    <col min="9" max="9" width="12.42578125" style="21" bestFit="1" customWidth="1"/>
    <col min="10" max="10" width="13.140625" style="1" customWidth="1"/>
    <col min="11" max="16384" width="11.42578125" style="1"/>
  </cols>
  <sheetData>
    <row r="1" spans="1:8" s="21" customFormat="1" x14ac:dyDescent="0.25">
      <c r="A1" s="39"/>
      <c r="B1" s="39"/>
      <c r="C1" s="1"/>
      <c r="D1" s="1"/>
      <c r="E1" s="1"/>
    </row>
    <row r="2" spans="1:8" s="21" customFormat="1" x14ac:dyDescent="0.25">
      <c r="A2" s="39"/>
      <c r="B2" s="39"/>
      <c r="C2" s="1"/>
      <c r="D2" s="1"/>
      <c r="E2" s="1"/>
    </row>
    <row r="3" spans="1:8" s="21" customFormat="1" x14ac:dyDescent="0.25">
      <c r="A3" s="39"/>
      <c r="B3" s="39"/>
      <c r="C3" s="1"/>
      <c r="D3" s="1"/>
      <c r="E3" s="1"/>
    </row>
    <row r="4" spans="1:8" s="21" customFormat="1" x14ac:dyDescent="0.25">
      <c r="A4" s="39"/>
      <c r="B4" s="39"/>
      <c r="C4" s="1"/>
      <c r="D4" s="1"/>
      <c r="E4" s="1"/>
    </row>
    <row r="5" spans="1:8" s="21" customFormat="1" x14ac:dyDescent="0.25">
      <c r="A5" s="43"/>
      <c r="B5" s="43"/>
      <c r="C5" s="1"/>
      <c r="D5" s="1"/>
      <c r="E5" s="1"/>
    </row>
    <row r="6" spans="1:8" s="21" customFormat="1" x14ac:dyDescent="0.25">
      <c r="A6" s="39"/>
      <c r="B6" s="39"/>
      <c r="C6" s="1"/>
      <c r="D6" s="1"/>
      <c r="E6" s="1"/>
    </row>
    <row r="7" spans="1:8" s="21" customFormat="1" x14ac:dyDescent="0.25">
      <c r="A7" s="44" t="s">
        <v>6</v>
      </c>
      <c r="B7" s="44"/>
      <c r="C7" s="1"/>
      <c r="D7" s="1"/>
      <c r="E7" s="1"/>
    </row>
    <row r="8" spans="1:8" s="21" customFormat="1" x14ac:dyDescent="0.25">
      <c r="A8" s="40" t="s">
        <v>21</v>
      </c>
      <c r="B8" s="40"/>
      <c r="C8" s="1"/>
      <c r="D8" s="1"/>
      <c r="E8" s="1"/>
    </row>
    <row r="9" spans="1:8" s="21" customFormat="1" ht="14.25" customHeight="1" x14ac:dyDescent="0.25">
      <c r="A9" s="32" t="s">
        <v>22</v>
      </c>
      <c r="B9" s="32"/>
      <c r="C9" s="1"/>
      <c r="D9" s="1"/>
      <c r="E9" s="1"/>
    </row>
    <row r="10" spans="1:8" s="21" customFormat="1" x14ac:dyDescent="0.25">
      <c r="A10" s="45" t="s">
        <v>3</v>
      </c>
      <c r="B10" s="45"/>
      <c r="C10" s="1"/>
      <c r="D10" s="1"/>
      <c r="E10" s="1"/>
    </row>
    <row r="11" spans="1:8" s="21" customFormat="1" x14ac:dyDescent="0.25">
      <c r="A11" s="43" t="s">
        <v>5</v>
      </c>
      <c r="B11" s="43"/>
      <c r="C11" s="1"/>
      <c r="D11" s="1"/>
      <c r="E11" s="1"/>
    </row>
    <row r="12" spans="1:8" s="21" customFormat="1" ht="17.25" customHeight="1" x14ac:dyDescent="0.25">
      <c r="A12" s="45" t="s">
        <v>41</v>
      </c>
      <c r="B12" s="45"/>
      <c r="C12" s="1"/>
      <c r="D12" s="1"/>
      <c r="E12" s="1"/>
    </row>
    <row r="13" spans="1:8" s="21" customFormat="1" ht="17.25" customHeight="1" thickBot="1" x14ac:dyDescent="0.3">
      <c r="A13" s="42" t="s">
        <v>13</v>
      </c>
      <c r="B13" s="42"/>
      <c r="C13" s="2"/>
      <c r="D13" s="2"/>
      <c r="E13" s="2"/>
      <c r="F13" s="34"/>
      <c r="G13" s="34"/>
      <c r="H13" s="34"/>
    </row>
    <row r="14" spans="1:8" s="21" customFormat="1" ht="8.25" customHeight="1" x14ac:dyDescent="0.25">
      <c r="A14" s="1" t="s">
        <v>4</v>
      </c>
      <c r="B14" s="1"/>
      <c r="C14" s="2"/>
      <c r="D14" s="2"/>
      <c r="E14" s="2"/>
      <c r="F14" s="34"/>
      <c r="G14" s="34"/>
      <c r="H14" s="34"/>
    </row>
    <row r="15" spans="1:8" s="21" customFormat="1" ht="3.75" customHeight="1" x14ac:dyDescent="0.25">
      <c r="A15" s="1"/>
      <c r="B15" s="1"/>
      <c r="C15" s="3"/>
      <c r="D15" s="3"/>
      <c r="E15" s="2"/>
      <c r="F15" s="34"/>
      <c r="G15" s="34"/>
      <c r="H15" s="34"/>
    </row>
    <row r="16" spans="1:8" s="21" customFormat="1" x14ac:dyDescent="0.25">
      <c r="A16" s="4" t="s">
        <v>0</v>
      </c>
      <c r="B16" s="5"/>
      <c r="C16" s="6"/>
      <c r="D16" s="6"/>
      <c r="E16" s="3"/>
      <c r="F16" s="34"/>
      <c r="G16" s="35"/>
      <c r="H16" s="34"/>
    </row>
    <row r="17" spans="1:11" x14ac:dyDescent="0.25">
      <c r="A17" s="7" t="s">
        <v>32</v>
      </c>
      <c r="B17" s="24"/>
      <c r="C17" s="6"/>
      <c r="D17" s="6"/>
      <c r="E17" s="3"/>
      <c r="F17" s="34"/>
      <c r="G17" s="35"/>
      <c r="H17" s="34"/>
    </row>
    <row r="18" spans="1:11" x14ac:dyDescent="0.25">
      <c r="A18" s="1" t="s">
        <v>7</v>
      </c>
      <c r="B18" s="8">
        <v>450786.4</v>
      </c>
      <c r="C18" s="9"/>
      <c r="D18" s="9"/>
      <c r="E18" s="10"/>
      <c r="F18" s="34"/>
      <c r="G18" s="34"/>
      <c r="H18" s="34"/>
      <c r="I18" s="34"/>
      <c r="J18" s="34"/>
      <c r="K18" s="34"/>
    </row>
    <row r="19" spans="1:11" x14ac:dyDescent="0.25">
      <c r="A19" s="1" t="s">
        <v>20</v>
      </c>
      <c r="B19" s="8">
        <v>2335.3200000000002</v>
      </c>
      <c r="C19" s="9"/>
      <c r="D19" s="9"/>
      <c r="E19" s="10"/>
      <c r="F19" s="34"/>
      <c r="G19" s="34"/>
      <c r="H19" s="34"/>
      <c r="I19" s="34"/>
      <c r="J19" s="34"/>
      <c r="K19" s="34"/>
    </row>
    <row r="20" spans="1:11" x14ac:dyDescent="0.25">
      <c r="A20" s="1" t="s">
        <v>25</v>
      </c>
      <c r="B20" s="8">
        <v>294.58</v>
      </c>
      <c r="C20" s="9"/>
      <c r="D20" s="9"/>
      <c r="E20" s="10"/>
      <c r="F20" s="34"/>
      <c r="G20" s="34"/>
      <c r="H20" s="34"/>
      <c r="I20" s="34"/>
      <c r="J20" s="34"/>
      <c r="K20" s="34"/>
    </row>
    <row r="21" spans="1:11" ht="13.5" customHeight="1" x14ac:dyDescent="0.25">
      <c r="A21" s="1" t="s">
        <v>8</v>
      </c>
      <c r="B21" s="8">
        <v>44919.99</v>
      </c>
      <c r="C21" s="2"/>
      <c r="D21" s="2"/>
      <c r="E21" s="10"/>
      <c r="F21" s="34"/>
      <c r="G21" s="34"/>
      <c r="H21" s="34"/>
      <c r="I21" s="34"/>
      <c r="J21" s="34"/>
      <c r="K21" s="34"/>
    </row>
    <row r="22" spans="1:11" x14ac:dyDescent="0.25">
      <c r="A22" s="7"/>
      <c r="B22" s="15">
        <f>SUM(B18:B21)</f>
        <v>498336.29000000004</v>
      </c>
      <c r="C22" s="9"/>
      <c r="D22" s="9"/>
      <c r="E22" s="2"/>
      <c r="F22" s="34"/>
      <c r="G22" s="34"/>
      <c r="H22" s="34"/>
      <c r="I22" s="34"/>
      <c r="J22" s="34"/>
      <c r="K22" s="34"/>
    </row>
    <row r="23" spans="1:11" x14ac:dyDescent="0.25">
      <c r="A23" s="7" t="s">
        <v>33</v>
      </c>
      <c r="B23" s="17"/>
      <c r="C23" s="9"/>
      <c r="D23" s="9"/>
      <c r="E23" s="2"/>
      <c r="F23" s="34"/>
      <c r="G23" s="34"/>
      <c r="H23" s="34"/>
      <c r="I23" s="34"/>
      <c r="J23" s="34"/>
      <c r="K23" s="34"/>
    </row>
    <row r="24" spans="1:11" x14ac:dyDescent="0.25">
      <c r="A24" s="1" t="s">
        <v>26</v>
      </c>
      <c r="B24" s="8">
        <v>7957519.9100000001</v>
      </c>
      <c r="C24" s="9"/>
      <c r="D24" s="9"/>
      <c r="E24" s="2"/>
      <c r="F24" s="34"/>
      <c r="G24" s="34"/>
      <c r="H24" s="34"/>
      <c r="I24" s="34"/>
      <c r="J24" s="34"/>
      <c r="K24" s="34"/>
    </row>
    <row r="25" spans="1:11" x14ac:dyDescent="0.25">
      <c r="A25" s="7"/>
      <c r="B25" s="15">
        <v>7957519.9100000001</v>
      </c>
      <c r="C25" s="9"/>
      <c r="D25" s="9"/>
      <c r="E25" s="2"/>
      <c r="F25" s="34"/>
      <c r="G25" s="34"/>
      <c r="H25" s="34"/>
      <c r="I25" s="34"/>
      <c r="J25" s="34"/>
      <c r="K25" s="34"/>
    </row>
    <row r="26" spans="1:11" ht="11.25" customHeight="1" x14ac:dyDescent="0.25">
      <c r="A26" s="7"/>
      <c r="B26" s="17"/>
      <c r="C26" s="9"/>
      <c r="D26" s="9"/>
      <c r="E26" s="2"/>
      <c r="F26" s="34"/>
      <c r="G26" s="34"/>
      <c r="H26" s="34"/>
      <c r="I26" s="34"/>
      <c r="J26" s="34"/>
      <c r="K26" s="34"/>
    </row>
    <row r="27" spans="1:11" ht="15.75" thickBot="1" x14ac:dyDescent="0.3">
      <c r="A27" s="7" t="s">
        <v>9</v>
      </c>
      <c r="B27" s="14">
        <f>+B25+B22</f>
        <v>8455856.1999999993</v>
      </c>
      <c r="C27" s="9"/>
      <c r="D27" s="9"/>
      <c r="E27" s="2"/>
      <c r="F27" s="34"/>
      <c r="G27" s="34"/>
      <c r="H27" s="34"/>
      <c r="I27" s="34"/>
      <c r="J27" s="34"/>
      <c r="K27" s="34"/>
    </row>
    <row r="28" spans="1:11" ht="15.75" thickTop="1" x14ac:dyDescent="0.25">
      <c r="B28" s="13"/>
      <c r="C28" s="2"/>
      <c r="D28" s="2"/>
      <c r="E28" s="2"/>
      <c r="F28" s="34"/>
      <c r="G28" s="34"/>
      <c r="H28" s="34"/>
      <c r="I28" s="34"/>
      <c r="J28" s="34"/>
      <c r="K28" s="34"/>
    </row>
    <row r="29" spans="1:11" x14ac:dyDescent="0.25">
      <c r="A29" s="4" t="s">
        <v>1</v>
      </c>
      <c r="B29" s="13"/>
      <c r="C29" s="2"/>
      <c r="D29" s="2"/>
      <c r="E29" s="2"/>
      <c r="F29" s="34"/>
      <c r="G29" s="34"/>
      <c r="H29" s="34"/>
    </row>
    <row r="30" spans="1:11" x14ac:dyDescent="0.25">
      <c r="A30" s="7" t="s">
        <v>31</v>
      </c>
      <c r="B30" s="13"/>
      <c r="C30" s="2"/>
      <c r="D30" s="2"/>
      <c r="E30" s="2"/>
      <c r="F30" s="34"/>
      <c r="G30" s="34"/>
      <c r="H30" s="34"/>
    </row>
    <row r="31" spans="1:11" x14ac:dyDescent="0.25">
      <c r="A31" s="1" t="s">
        <v>27</v>
      </c>
      <c r="B31" s="13">
        <v>79649.89</v>
      </c>
      <c r="C31" s="2"/>
      <c r="D31" s="2"/>
      <c r="E31" s="2"/>
      <c r="F31" s="34"/>
      <c r="G31" s="34"/>
      <c r="H31" s="34"/>
    </row>
    <row r="32" spans="1:11" x14ac:dyDescent="0.25">
      <c r="A32" s="1" t="s">
        <v>28</v>
      </c>
      <c r="B32" s="13">
        <v>14519.61</v>
      </c>
      <c r="C32" s="2"/>
      <c r="D32" s="2"/>
      <c r="E32" s="2"/>
      <c r="F32" s="34"/>
      <c r="G32" s="34"/>
      <c r="H32" s="34"/>
    </row>
    <row r="33" spans="1:11" ht="15" customHeight="1" x14ac:dyDescent="0.25">
      <c r="A33" s="1" t="s">
        <v>10</v>
      </c>
      <c r="B33" s="13">
        <v>300211.07</v>
      </c>
      <c r="C33" s="2"/>
      <c r="D33" s="2"/>
      <c r="E33" s="2"/>
      <c r="F33" s="34"/>
      <c r="G33" s="34"/>
      <c r="H33" s="34"/>
    </row>
    <row r="34" spans="1:11" ht="15" customHeight="1" x14ac:dyDescent="0.25">
      <c r="A34" s="1" t="s">
        <v>29</v>
      </c>
      <c r="B34" s="13">
        <v>3369.19</v>
      </c>
      <c r="C34" s="2"/>
      <c r="D34" s="2"/>
      <c r="E34" s="2"/>
      <c r="F34" s="34"/>
      <c r="G34" s="34"/>
      <c r="H34" s="34"/>
    </row>
    <row r="35" spans="1:11" x14ac:dyDescent="0.25">
      <c r="B35" s="15">
        <f>SUM(B31:B34)</f>
        <v>397749.76000000001</v>
      </c>
      <c r="C35" s="12"/>
      <c r="D35" s="12"/>
      <c r="E35" s="16"/>
      <c r="F35" s="34"/>
      <c r="G35" s="34"/>
      <c r="H35" s="34"/>
    </row>
    <row r="36" spans="1:11" x14ac:dyDescent="0.25">
      <c r="A36" s="7" t="s">
        <v>30</v>
      </c>
      <c r="B36" s="17"/>
      <c r="C36" s="12"/>
      <c r="D36" s="12"/>
      <c r="E36" s="16"/>
      <c r="F36" s="34"/>
      <c r="G36" s="34"/>
      <c r="H36" s="34"/>
    </row>
    <row r="37" spans="1:11" x14ac:dyDescent="0.25">
      <c r="A37" s="1" t="s">
        <v>36</v>
      </c>
      <c r="B37" s="8">
        <v>3905075.91</v>
      </c>
      <c r="C37" s="12"/>
      <c r="D37" s="12"/>
      <c r="E37" s="16"/>
      <c r="F37" s="34"/>
      <c r="G37" s="34"/>
      <c r="H37" s="34"/>
    </row>
    <row r="38" spans="1:11" x14ac:dyDescent="0.25">
      <c r="A38" s="1" t="s">
        <v>37</v>
      </c>
      <c r="B38" s="8">
        <v>63642.13</v>
      </c>
      <c r="C38" s="12"/>
      <c r="D38" s="12"/>
      <c r="E38" s="16"/>
      <c r="F38" s="34"/>
      <c r="G38" s="34"/>
      <c r="H38" s="34"/>
    </row>
    <row r="39" spans="1:11" x14ac:dyDescent="0.25">
      <c r="B39" s="15">
        <f>SUM(B37:B38)</f>
        <v>3968718.04</v>
      </c>
      <c r="C39" s="12"/>
      <c r="D39" s="12"/>
      <c r="E39" s="16"/>
      <c r="F39" s="34"/>
      <c r="G39" s="34"/>
      <c r="H39" s="34"/>
    </row>
    <row r="40" spans="1:11" ht="6.75" customHeight="1" x14ac:dyDescent="0.25">
      <c r="B40" s="17"/>
      <c r="C40" s="12"/>
      <c r="D40" s="12"/>
      <c r="E40" s="16"/>
      <c r="F40" s="34"/>
      <c r="G40" s="34"/>
      <c r="H40" s="34"/>
    </row>
    <row r="41" spans="1:11" x14ac:dyDescent="0.25">
      <c r="A41" s="7" t="s">
        <v>11</v>
      </c>
      <c r="B41" s="15">
        <f>+B39+B35</f>
        <v>4366467.8</v>
      </c>
      <c r="C41" s="12"/>
      <c r="D41" s="12"/>
      <c r="E41" s="16"/>
      <c r="F41" s="34"/>
      <c r="G41" s="34"/>
      <c r="H41" s="34"/>
    </row>
    <row r="42" spans="1:11" x14ac:dyDescent="0.25">
      <c r="A42" s="7"/>
      <c r="B42" s="17"/>
      <c r="C42" s="12"/>
      <c r="D42" s="12"/>
      <c r="E42" s="16"/>
      <c r="F42" s="34"/>
      <c r="G42" s="34"/>
      <c r="H42" s="34"/>
    </row>
    <row r="43" spans="1:11" x14ac:dyDescent="0.25">
      <c r="A43" s="4" t="s">
        <v>2</v>
      </c>
      <c r="B43" s="13"/>
      <c r="C43" s="2"/>
      <c r="D43" s="2"/>
      <c r="E43" s="2"/>
      <c r="F43" s="34"/>
      <c r="G43" s="34"/>
      <c r="H43" s="34"/>
    </row>
    <row r="44" spans="1:11" x14ac:dyDescent="0.25">
      <c r="A44" s="1" t="s">
        <v>12</v>
      </c>
      <c r="B44" s="8">
        <v>4035000</v>
      </c>
      <c r="C44" s="2"/>
      <c r="D44" s="2"/>
      <c r="E44" s="10"/>
      <c r="F44" s="34"/>
      <c r="G44" s="34"/>
      <c r="H44" s="34"/>
    </row>
    <row r="45" spans="1:11" x14ac:dyDescent="0.25">
      <c r="A45" s="1" t="s">
        <v>40</v>
      </c>
      <c r="B45" s="8">
        <f>+B76</f>
        <v>54388.4</v>
      </c>
      <c r="C45" s="2"/>
      <c r="D45" s="2"/>
      <c r="E45" s="10"/>
      <c r="F45" s="34"/>
      <c r="G45" s="34"/>
      <c r="H45" s="34"/>
    </row>
    <row r="46" spans="1:11" x14ac:dyDescent="0.25">
      <c r="A46" s="7" t="s">
        <v>34</v>
      </c>
      <c r="B46" s="15">
        <f>SUM(B44:B45)</f>
        <v>4089388.4</v>
      </c>
      <c r="C46" s="2"/>
      <c r="D46" s="34"/>
      <c r="E46" s="10"/>
      <c r="F46" s="34"/>
      <c r="G46" s="34"/>
      <c r="H46" s="34"/>
    </row>
    <row r="47" spans="1:11" x14ac:dyDescent="0.25">
      <c r="A47" s="7"/>
      <c r="B47" s="11"/>
      <c r="C47" s="2"/>
      <c r="D47" s="2"/>
      <c r="E47" s="10"/>
      <c r="F47" s="34"/>
      <c r="G47" s="34"/>
      <c r="H47" s="34"/>
      <c r="I47" s="36"/>
      <c r="K47" s="33"/>
    </row>
    <row r="48" spans="1:11" ht="15.75" thickBot="1" x14ac:dyDescent="0.3">
      <c r="A48" s="7" t="s">
        <v>35</v>
      </c>
      <c r="B48" s="14">
        <f>+B41+B46</f>
        <v>8455856.1999999993</v>
      </c>
      <c r="C48" s="41"/>
      <c r="D48" s="9"/>
      <c r="E48" s="10"/>
      <c r="F48" s="34"/>
      <c r="G48" s="34"/>
      <c r="H48" s="34"/>
      <c r="K48" s="37"/>
    </row>
    <row r="49" spans="1:8" s="21" customFormat="1" ht="16.5" thickTop="1" thickBot="1" x14ac:dyDescent="0.3">
      <c r="A49" s="29"/>
      <c r="B49" s="30"/>
      <c r="C49" s="2"/>
      <c r="D49" s="2"/>
      <c r="E49" s="2"/>
      <c r="F49" s="34"/>
      <c r="G49" s="34"/>
      <c r="H49" s="34"/>
    </row>
    <row r="50" spans="1:8" s="21" customFormat="1" x14ac:dyDescent="0.25">
      <c r="A50" s="2"/>
      <c r="B50" s="2"/>
      <c r="C50" s="2"/>
      <c r="D50" s="2"/>
      <c r="E50" s="2"/>
      <c r="F50" s="34"/>
      <c r="G50" s="34"/>
      <c r="H50" s="34"/>
    </row>
    <row r="51" spans="1:8" s="21" customFormat="1" x14ac:dyDescent="0.25">
      <c r="A51" s="2"/>
      <c r="B51" s="2"/>
      <c r="C51" s="2"/>
      <c r="D51" s="2"/>
      <c r="E51" s="2"/>
      <c r="F51" s="34"/>
      <c r="G51" s="34"/>
      <c r="H51" s="34"/>
    </row>
    <row r="52" spans="1:8" s="21" customFormat="1" x14ac:dyDescent="0.25">
      <c r="A52" s="18"/>
      <c r="B52" s="18"/>
      <c r="C52" s="1"/>
      <c r="D52" s="1"/>
      <c r="E52" s="1"/>
    </row>
    <row r="53" spans="1:8" s="21" customFormat="1" x14ac:dyDescent="0.25">
      <c r="A53" s="19"/>
      <c r="B53" s="20"/>
      <c r="C53" s="1"/>
      <c r="D53" s="1"/>
      <c r="E53" s="1"/>
    </row>
    <row r="56" spans="1:8" s="21" customFormat="1" ht="15.75" x14ac:dyDescent="0.25">
      <c r="A56" s="46"/>
      <c r="B56" s="46"/>
      <c r="C56" s="1"/>
      <c r="D56" s="1"/>
      <c r="E56" s="1"/>
    </row>
    <row r="57" spans="1:8" s="21" customFormat="1" x14ac:dyDescent="0.25">
      <c r="A57" s="43" t="s">
        <v>6</v>
      </c>
      <c r="B57" s="43"/>
      <c r="C57" s="1"/>
      <c r="D57" s="1"/>
      <c r="E57" s="1"/>
    </row>
    <row r="58" spans="1:8" s="21" customFormat="1" x14ac:dyDescent="0.25">
      <c r="A58" s="40" t="s">
        <v>21</v>
      </c>
      <c r="B58" s="28"/>
      <c r="C58" s="1"/>
      <c r="D58" s="1"/>
      <c r="E58" s="1"/>
    </row>
    <row r="59" spans="1:8" s="21" customFormat="1" x14ac:dyDescent="0.25">
      <c r="A59" s="40" t="s">
        <v>22</v>
      </c>
      <c r="B59" s="28"/>
      <c r="C59" s="1"/>
      <c r="D59" s="1"/>
      <c r="E59" s="1"/>
    </row>
    <row r="60" spans="1:8" s="21" customFormat="1" x14ac:dyDescent="0.25">
      <c r="A60" s="45" t="s">
        <v>3</v>
      </c>
      <c r="B60" s="45"/>
      <c r="C60" s="1"/>
      <c r="D60" s="1"/>
      <c r="E60" s="1"/>
    </row>
    <row r="61" spans="1:8" s="21" customFormat="1" x14ac:dyDescent="0.25">
      <c r="A61" s="45" t="s">
        <v>42</v>
      </c>
      <c r="B61" s="45"/>
      <c r="C61" s="1"/>
      <c r="D61" s="1"/>
      <c r="E61" s="1"/>
    </row>
    <row r="62" spans="1:8" s="21" customFormat="1" ht="15.75" thickBot="1" x14ac:dyDescent="0.3">
      <c r="A62" s="42" t="str">
        <f>+A13</f>
        <v>(Cifras en Dólares de los Estados Unidos de América)</v>
      </c>
      <c r="B62" s="42"/>
      <c r="C62" s="1"/>
      <c r="D62" s="1"/>
      <c r="E62" s="1"/>
    </row>
    <row r="63" spans="1:8" s="21" customFormat="1" x14ac:dyDescent="0.25">
      <c r="C63" s="1"/>
      <c r="D63" s="1"/>
      <c r="E63" s="1"/>
    </row>
    <row r="64" spans="1:8" s="21" customFormat="1" x14ac:dyDescent="0.25">
      <c r="A64" s="22" t="s">
        <v>14</v>
      </c>
      <c r="B64" s="23"/>
      <c r="C64" s="1"/>
      <c r="D64" s="1"/>
      <c r="E64" s="1"/>
    </row>
    <row r="65" spans="1:9" x14ac:dyDescent="0.25">
      <c r="A65" s="21" t="s">
        <v>15</v>
      </c>
      <c r="B65" s="34">
        <v>2197.88</v>
      </c>
      <c r="D65" s="33"/>
    </row>
    <row r="66" spans="1:9" x14ac:dyDescent="0.25">
      <c r="A66" s="21" t="s">
        <v>38</v>
      </c>
      <c r="B66" s="25">
        <v>116438</v>
      </c>
      <c r="D66" s="33"/>
    </row>
    <row r="67" spans="1:9" x14ac:dyDescent="0.25">
      <c r="A67" s="21"/>
      <c r="B67" s="17">
        <f>SUM(B65:B66)</f>
        <v>118635.88</v>
      </c>
    </row>
    <row r="68" spans="1:9" x14ac:dyDescent="0.25">
      <c r="A68" s="22" t="s">
        <v>16</v>
      </c>
      <c r="B68" s="13"/>
    </row>
    <row r="69" spans="1:9" ht="25.5" customHeight="1" x14ac:dyDescent="0.25">
      <c r="A69" s="27" t="s">
        <v>17</v>
      </c>
      <c r="B69" s="13">
        <v>866.33</v>
      </c>
    </row>
    <row r="70" spans="1:9" ht="25.5" customHeight="1" x14ac:dyDescent="0.25">
      <c r="A70" s="27" t="s">
        <v>39</v>
      </c>
      <c r="B70" s="13">
        <v>46913.96</v>
      </c>
    </row>
    <row r="71" spans="1:9" ht="19.5" customHeight="1" x14ac:dyDescent="0.25">
      <c r="A71" s="21" t="s">
        <v>18</v>
      </c>
      <c r="B71" s="13">
        <v>13485.73</v>
      </c>
      <c r="D71" s="37"/>
    </row>
    <row r="72" spans="1:9" ht="19.5" customHeight="1" x14ac:dyDescent="0.25">
      <c r="A72" s="21" t="s">
        <v>24</v>
      </c>
      <c r="B72" s="13">
        <v>2979.76</v>
      </c>
      <c r="D72" s="38"/>
    </row>
    <row r="73" spans="1:9" ht="19.5" customHeight="1" x14ac:dyDescent="0.25">
      <c r="A73" s="21" t="s">
        <v>23</v>
      </c>
      <c r="B73" s="8">
        <v>1.7</v>
      </c>
      <c r="D73" s="37"/>
      <c r="I73" s="36"/>
    </row>
    <row r="74" spans="1:9" ht="12.75" customHeight="1" x14ac:dyDescent="0.25">
      <c r="A74" s="21"/>
      <c r="B74" s="26">
        <f>SUM(B69:B73)</f>
        <v>64247.48</v>
      </c>
    </row>
    <row r="75" spans="1:9" ht="7.5" customHeight="1" x14ac:dyDescent="0.25">
      <c r="A75" s="21"/>
      <c r="B75" s="8"/>
    </row>
    <row r="76" spans="1:9" ht="15.75" thickBot="1" x14ac:dyDescent="0.3">
      <c r="A76" s="22" t="s">
        <v>19</v>
      </c>
      <c r="B76" s="14">
        <f>+B67-B74</f>
        <v>54388.4</v>
      </c>
    </row>
    <row r="77" spans="1:9" ht="16.5" thickTop="1" thickBot="1" x14ac:dyDescent="0.3">
      <c r="A77" s="31"/>
      <c r="B77" s="31"/>
    </row>
  </sheetData>
  <mergeCells count="11">
    <mergeCell ref="A13:B13"/>
    <mergeCell ref="A5:B5"/>
    <mergeCell ref="A7:B7"/>
    <mergeCell ref="A10:B10"/>
    <mergeCell ref="A11:B11"/>
    <mergeCell ref="A12:B12"/>
    <mergeCell ref="A56:B56"/>
    <mergeCell ref="A57:B57"/>
    <mergeCell ref="A60:B60"/>
    <mergeCell ref="A61:B61"/>
    <mergeCell ref="A62:B62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Julio Cesar Alvarenga Fuentes</cp:lastModifiedBy>
  <cp:lastPrinted>2018-06-05T16:06:24Z</cp:lastPrinted>
  <dcterms:created xsi:type="dcterms:W3CDTF">2018-03-02T14:41:13Z</dcterms:created>
  <dcterms:modified xsi:type="dcterms:W3CDTF">2020-03-02T23:48:29Z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jalvarengaf@bancatlan.sv</vt:lpwstr>
  </property>
  <property fmtid="{D5CDD505-2E9C-101B-9397-08002B2CF9AE}" pid="5" name="MSIP_Label_d7727152-7100-4514-a083-0e2ba05ba660_SetDate">
    <vt:lpwstr>2020-03-02T23:48:20.9378648Z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3baffd59-9eaf-41c3-ba72-4833034694bd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