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19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26" i="1" l="1"/>
  <c r="H33" i="2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<sst xmlns="http://schemas.openxmlformats.org/spreadsheetml/2006/main" count="53" uniqueCount="51">
  <si>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</si>
  <si>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</si>
  <si>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</si>
  <si>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</si>
  <si>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</si>
  <si>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</si>
  <si>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</si>
  <si>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</si>
  <si>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</si>
  <si>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</si>
  <si>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</si>
  <si>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</si>
  <si>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</si>
  <si>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</si>
  <si>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</si>
  <si>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</si>
  <si>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</si>
  <si>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</si>
  <si>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</si>
  <si>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</si>
  <si>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</si>
  <si>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</si>
  <si>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</si>
  <si>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</si>
  <si>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</si>
  <si>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</si>
  <si>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</si>
  <si>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</si>
  <si>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</si>
  <si>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</si>
  <si>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SINIESTROS Y GASTOS RECUPERADOS  POR REASEGUROS</t>
  </si>
  <si>
    <t>REEMBOLSO DE GASTOS POR CESIONES DE SEGUROS</t>
  </si>
  <si>
    <t>SALVAMENTOS Y RECUPERACIONES</t>
  </si>
  <si>
    <t>INGRESOS FINANCIEROS Y DE INVERSION</t>
  </si>
  <si>
    <t>RECUPERACION DE ACTIVOS Y SUS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</si>
  <si>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</si>
  <si>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</si>
  <si>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</si>
  <si>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</si>
  <si>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</si>
  <si>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</si>
  <si>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</si>
  <si>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</si>
  <si>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</si>
  <si>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</si>
  <si>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</si>
  <si>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</si>
  <si>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</si>
  <si>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BALANCE GENERAL AL 30 DE NOVIEMBRE DEL 2019</t>
  </si>
  <si>
    <t>ESTADO DE RESULTADO DEL 01 DE NOVIEMBRE AL 30 DE NOVIEMBRE DE 2019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</si>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</sst>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106" zoomScaleNormal="100" zoomScaleSheetLayoutView="106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48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15">
      <c r="B6" s="4" t="s">
        <v>1</v>
      </c>
      <c r="C6" s="5"/>
      <c r="F6" s="4" t="s">
        <v>2</v>
      </c>
      <c r="G6" s="5"/>
    </row>
    <row r="7" spans="1:9" ht="21.75" customHeight="1" x14ac:dyDescent="0.15">
      <c r="A7" s="6"/>
      <c r="B7" s="7" t="s">
        <v>3</v>
      </c>
      <c r="D7" s="8">
        <v>1497099.4799999995</v>
      </c>
      <c r="F7" s="7" t="s">
        <v>4</v>
      </c>
      <c r="H7" s="8">
        <v>2465604.2599999998</v>
      </c>
      <c r="I7" s="8"/>
    </row>
    <row r="8" spans="1:9" ht="21.75" customHeight="1" x14ac:dyDescent="0.15">
      <c r="A8" s="6"/>
      <c r="B8" s="7" t="s">
        <v>5</v>
      </c>
      <c r="C8" s="8"/>
      <c r="D8" s="8">
        <v>66639816.650000006</v>
      </c>
      <c r="F8" s="7" t="s">
        <v>6</v>
      </c>
      <c r="H8" s="8">
        <v>15834718.890000001</v>
      </c>
      <c r="I8" s="8"/>
    </row>
    <row r="9" spans="1:9" ht="21.75" customHeight="1" x14ac:dyDescent="0.15">
      <c r="A9" s="6"/>
      <c r="B9" s="7" t="s">
        <v>7</v>
      </c>
      <c r="C9" s="8"/>
      <c r="D9" s="8">
        <v>146785.34000000008</v>
      </c>
      <c r="F9" s="7" t="s">
        <v>8</v>
      </c>
      <c r="G9" s="9"/>
      <c r="H9" s="8">
        <v>23393604.109999999</v>
      </c>
      <c r="I9" s="8"/>
    </row>
    <row r="10" spans="1:9" ht="21.75" customHeight="1" x14ac:dyDescent="0.15">
      <c r="A10" s="6"/>
      <c r="B10" s="7" t="s">
        <v>9</v>
      </c>
      <c r="C10" s="9"/>
      <c r="D10" s="8">
        <v>17658710.269999996</v>
      </c>
      <c r="F10" s="7" t="s">
        <v>10</v>
      </c>
      <c r="H10" s="8">
        <v>12892487.279999997</v>
      </c>
      <c r="I10" s="8"/>
    </row>
    <row r="11" spans="1:9" ht="21.75" customHeight="1" x14ac:dyDescent="0.15">
      <c r="A11" s="6"/>
      <c r="B11" s="7" t="s">
        <v>11</v>
      </c>
      <c r="D11" s="8">
        <v>4076335.79</v>
      </c>
      <c r="F11" s="7" t="s">
        <v>12</v>
      </c>
      <c r="H11" s="8">
        <v>321597.31999999995</v>
      </c>
      <c r="I11" s="8"/>
    </row>
    <row r="12" spans="1:9" ht="21.75" customHeight="1" x14ac:dyDescent="0.15">
      <c r="A12" s="6"/>
      <c r="B12" s="7" t="s">
        <v>13</v>
      </c>
      <c r="C12" s="9"/>
      <c r="D12" s="8">
        <v>3026.0800000000008</v>
      </c>
      <c r="F12" s="7" t="s">
        <v>14</v>
      </c>
      <c r="H12" s="8">
        <v>5422113.5700000003</v>
      </c>
      <c r="I12" s="8"/>
    </row>
    <row r="13" spans="1:9" ht="21.75" customHeight="1" x14ac:dyDescent="0.15">
      <c r="A13" s="6"/>
      <c r="B13" s="7" t="s">
        <v>15</v>
      </c>
      <c r="C13" s="9"/>
      <c r="D13" s="10">
        <v>3047957.1599999997</v>
      </c>
      <c r="F13" s="7" t="s">
        <v>16</v>
      </c>
      <c r="G13" s="11"/>
      <c r="H13" s="8">
        <v>636400.81000000006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74487.080000000264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">
      <c r="A16" s="6"/>
      <c r="B16" s="12" t="s">
        <v>18</v>
      </c>
      <c r="C16" s="13"/>
      <c r="D16" s="14">
        <f>SUM(D7:D13)</f>
        <v>93069730.770000011</v>
      </c>
      <c r="F16" s="12" t="s">
        <v>19</v>
      </c>
      <c r="G16" s="15"/>
      <c r="H16" s="14">
        <f>SUM(H7:H14)</f>
        <v>61041013.319999993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15">
      <c r="A18" s="6"/>
      <c r="B18" s="16"/>
      <c r="C18" s="9"/>
      <c r="D18" s="9"/>
      <c r="E18" s="17"/>
      <c r="F18" s="7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1223961.0900000001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24804756.359999999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2" t="s">
        <v>25</v>
      </c>
      <c r="G24" s="9"/>
      <c r="H24" s="20">
        <f>SUM(H19:H22)</f>
        <v>32028717.449999999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12" t="s">
        <v>26</v>
      </c>
      <c r="G26" s="13"/>
      <c r="H26" s="14">
        <f>+H16+H24</f>
        <v>93069730.769999996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8" zoomScaleNormal="89" zoomScaleSheetLayoutView="98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49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15">
      <c r="A7" s="29"/>
      <c r="B7" s="30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6636831.7400000002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1523175.81</v>
      </c>
      <c r="I10" s="8"/>
    </row>
    <row r="11" spans="1:9" ht="21.75" customHeight="1" x14ac:dyDescent="0.15">
      <c r="A11" s="29"/>
      <c r="B11" s="7" t="s">
        <v>30</v>
      </c>
      <c r="C11" s="7"/>
      <c r="D11" s="7"/>
      <c r="E11" s="7"/>
      <c r="F11" s="8"/>
      <c r="G11" s="8"/>
      <c r="H11" s="8">
        <v>2657518.62</v>
      </c>
      <c r="I11" s="8"/>
    </row>
    <row r="12" spans="1:9" ht="21.75" customHeight="1" x14ac:dyDescent="0.15">
      <c r="A12" s="29"/>
      <c r="B12" s="7" t="s">
        <v>31</v>
      </c>
      <c r="C12" s="7"/>
      <c r="D12" s="7"/>
      <c r="E12" s="7"/>
      <c r="F12" s="9"/>
      <c r="G12" s="9"/>
      <c r="H12" s="8">
        <v>304838.05</v>
      </c>
      <c r="I12" s="8"/>
    </row>
    <row r="13" spans="1:9" ht="21.75" customHeight="1" x14ac:dyDescent="0.15">
      <c r="A13" s="29"/>
      <c r="B13" s="7" t="s">
        <v>32</v>
      </c>
      <c r="C13" s="7"/>
      <c r="D13" s="7"/>
      <c r="E13" s="7"/>
      <c r="F13" s="9"/>
      <c r="G13" s="9"/>
      <c r="H13" s="8">
        <v>-7538.76</v>
      </c>
      <c r="I13" s="8"/>
    </row>
    <row r="14" spans="1:9" ht="21.75" customHeight="1" x14ac:dyDescent="0.15">
      <c r="A14" s="29"/>
      <c r="B14" s="7" t="s">
        <v>33</v>
      </c>
      <c r="C14" s="7"/>
      <c r="D14" s="7"/>
      <c r="E14" s="7"/>
      <c r="F14" s="9"/>
      <c r="G14" s="9"/>
      <c r="H14" s="8">
        <v>341443.56</v>
      </c>
      <c r="I14" s="8"/>
    </row>
    <row r="15" spans="1:9" ht="21.75" customHeight="1" x14ac:dyDescent="0.15">
      <c r="A15" s="29"/>
      <c r="B15" s="7" t="s">
        <v>34</v>
      </c>
      <c r="C15" s="7"/>
      <c r="D15" s="7"/>
      <c r="E15" s="7"/>
      <c r="F15" s="9"/>
      <c r="G15" s="9"/>
      <c r="H15" s="8">
        <v>11240.46</v>
      </c>
      <c r="I15" s="8"/>
    </row>
    <row r="16" spans="1:9" ht="21.75" customHeight="1" x14ac:dyDescent="0.15">
      <c r="A16" s="29"/>
      <c r="B16" s="7" t="s">
        <v>35</v>
      </c>
      <c r="C16" s="7"/>
      <c r="D16" s="7"/>
      <c r="E16" s="7"/>
      <c r="F16" s="9"/>
      <c r="G16" s="9"/>
      <c r="H16" s="8">
        <v>28110.7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">
      <c r="A18" s="31"/>
      <c r="B18" s="12" t="s">
        <v>36</v>
      </c>
      <c r="C18" s="12"/>
      <c r="D18" s="12"/>
      <c r="E18" s="12"/>
      <c r="F18" s="13"/>
      <c r="G18" s="13"/>
      <c r="H18" s="14">
        <f>SUM(H9:H16)</f>
        <v>11495620.180000003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15">
      <c r="B20" s="30" t="s">
        <v>37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38</v>
      </c>
      <c r="C22" s="7"/>
      <c r="D22" s="7"/>
      <c r="E22" s="7"/>
      <c r="F22" s="8"/>
      <c r="H22" s="8">
        <v>6193995.8499999996</v>
      </c>
      <c r="I22" s="9"/>
    </row>
    <row r="23" spans="1:9" s="22" customFormat="1" ht="21.75" customHeight="1" x14ac:dyDescent="0.15">
      <c r="A23" s="32"/>
      <c r="B23" s="7" t="s">
        <v>39</v>
      </c>
      <c r="C23" s="7"/>
      <c r="D23" s="7"/>
      <c r="E23" s="7"/>
      <c r="F23" s="2"/>
      <c r="G23" s="2"/>
      <c r="H23" s="8">
        <v>3590948</v>
      </c>
      <c r="I23" s="21"/>
    </row>
    <row r="24" spans="1:9" ht="21.75" customHeight="1" x14ac:dyDescent="0.15">
      <c r="A24" s="29"/>
      <c r="B24" s="7" t="s">
        <v>40</v>
      </c>
      <c r="C24" s="7"/>
      <c r="D24" s="7"/>
      <c r="E24" s="7"/>
      <c r="F24" s="9"/>
      <c r="G24" s="9"/>
      <c r="H24" s="8">
        <v>-254602.13</v>
      </c>
      <c r="I24" s="9"/>
    </row>
    <row r="25" spans="1:9" ht="21.75" customHeight="1" x14ac:dyDescent="0.15">
      <c r="A25" s="29"/>
      <c r="B25" s="7" t="s">
        <v>41</v>
      </c>
      <c r="C25" s="7"/>
      <c r="D25" s="7"/>
      <c r="E25" s="7"/>
      <c r="F25" s="8"/>
      <c r="G25" s="9"/>
      <c r="H25" s="8">
        <v>1553265.03</v>
      </c>
      <c r="I25" s="8"/>
    </row>
    <row r="26" spans="1:9" ht="21.75" customHeight="1" x14ac:dyDescent="0.15">
      <c r="A26" s="29"/>
      <c r="B26" s="7" t="s">
        <v>42</v>
      </c>
      <c r="C26" s="7"/>
      <c r="D26" s="7"/>
      <c r="E26" s="7"/>
      <c r="H26" s="8">
        <v>42436.71</v>
      </c>
    </row>
    <row r="27" spans="1:9" ht="21.75" customHeight="1" x14ac:dyDescent="0.15">
      <c r="A27" s="29"/>
      <c r="B27" s="7" t="s">
        <v>43</v>
      </c>
      <c r="C27" s="7"/>
      <c r="D27" s="7"/>
      <c r="E27" s="7"/>
      <c r="H27" s="8">
        <v>63530.18</v>
      </c>
    </row>
    <row r="28" spans="1:9" ht="21.75" customHeight="1" x14ac:dyDescent="0.15">
      <c r="A28" s="29"/>
      <c r="B28" s="7" t="s">
        <v>44</v>
      </c>
      <c r="C28" s="7"/>
      <c r="D28" s="7"/>
      <c r="E28" s="7"/>
      <c r="F28" s="11"/>
      <c r="G28" s="11"/>
      <c r="H28" s="8">
        <v>425347.87</v>
      </c>
    </row>
    <row r="29" spans="1:9" ht="21.75" customHeight="1" x14ac:dyDescent="0.15">
      <c r="A29" s="29"/>
      <c r="B29" s="7" t="s">
        <v>45</v>
      </c>
      <c r="C29" s="7"/>
      <c r="D29" s="7"/>
      <c r="E29" s="7"/>
      <c r="F29" s="11"/>
      <c r="G29" s="11"/>
      <c r="H29" s="8">
        <v>0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">
      <c r="B31" s="12" t="s">
        <v>46</v>
      </c>
      <c r="C31" s="12"/>
      <c r="D31" s="12"/>
      <c r="E31" s="12"/>
      <c r="H31" s="33">
        <f>SUM(H22:H29)</f>
        <v>11614921.509999998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">
      <c r="B33" s="12" t="s">
        <v>50</v>
      </c>
      <c r="C33" s="12"/>
      <c r="D33" s="12"/>
      <c r="E33" s="12"/>
      <c r="F33" s="9"/>
      <c r="G33" s="9"/>
      <c r="H33" s="14">
        <f>+H18-H31</f>
        <v>-119301.32999999449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2019-12-06T20:46:20Z</cp:lastPrinted>
  <dcterms:created xsi:type="dcterms:W3CDTF">2019-02-07T16:06:10Z</dcterms:created>
  <dcterms:modified xsi:type="dcterms:W3CDTF">2019-12-06T20:46:21Z</dcterms:modified>
</cp:coreProperties>
</file>