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CE49D5DA-C233-42A1-A941-FD11F541EE46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BC SEPTIEMBRE" sheetId="4" r:id="rId1"/>
    <sheet name="RES SEPTIEMBRE" sheetId="7" r:id="rId2"/>
  </sheets>
  <definedNames>
    <definedName name="_xlnm.Print_Area" localSheetId="1">'RES SEPTIEMBRE'!$A$1:$E$40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4" l="1"/>
  <c r="G16" i="4" l="1"/>
  <c r="C16" i="4"/>
  <c r="C27" i="7" l="1"/>
  <c r="G25" i="4" l="1"/>
  <c r="C16" i="7" l="1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<sst xmlns="http://schemas.openxmlformats.org/spreadsheetml/2006/main" count="65" uniqueCount="59">
  <si>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</si>
  <si>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</si>
  <si>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</si>
  <si>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</si>
  <si>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</si>
  <si>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</si>
  <si>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</si>
  <si>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</si>
  <si>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</si>
  <si>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</si>
  <si>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</si>
  <si>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</si>
  <si>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</si>
  <si>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</si>
  <si>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</si>
  <si>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</si>
  <si>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</si>
  <si>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</si>
  <si>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</si>
  <si>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</si>
  <si>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</si>
  <si>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</si>
  <si>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</si>
  <si>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</si>
  <si>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</si>
  <si>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</si>
  <si>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</si>
  <si>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</si>
  <si>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</si>
  <si>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</si>
  <si>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</si>
  <si>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</si>
  <si>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</si>
  <si>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</si>
  <si>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</si>
  <si>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</si>
  <si>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</si>
  <si>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</si>
  <si>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</si>
  <si>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</si>
  <si>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</si>
  <si>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</si>
  <si>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</si>
  <si>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</si>
  <si>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</si>
  <si>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</si>
  <si>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</si>
  <si>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</si>
  <si>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</si>
  <si>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</si>
  <si>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</si>
  <si>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</si>
  <si>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</si>
  <si>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</si>
  <si>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</si>
  <si>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 xml:space="preserve">    Otros activos</t>
  </si>
  <si>
    <t xml:space="preserve">    Inversiones financieras</t>
  </si>
  <si>
    <t>BALANCE  DE COMPROBACIÓN  AL 30 DE  SEPTIEMBRE DE 2019</t>
  </si>
  <si>
    <t>ESTADO DE RESULTADOS DEL 01 DE ENERO AL 30 DE 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</si>
</sst>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topLeftCell="B10" zoomScaleNormal="100" zoomScaleSheetLayoutView="90" workbookViewId="0">
      <selection activeCell="C26" sqref="C26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0" t="s">
        <v>46</v>
      </c>
      <c r="C2" s="30"/>
      <c r="D2" s="30"/>
      <c r="E2" s="30"/>
      <c r="F2" s="30"/>
    </row>
    <row r="3" spans="1:7" ht="18.75" x14ac:dyDescent="0.3">
      <c r="A3" s="1"/>
      <c r="B3" s="31" t="s">
        <v>57</v>
      </c>
      <c r="C3" s="31"/>
      <c r="D3" s="31"/>
      <c r="E3" s="31"/>
      <c r="F3" s="31"/>
    </row>
    <row r="4" spans="1:7" ht="18.75" x14ac:dyDescent="0.3">
      <c r="A4" s="1"/>
      <c r="B4" s="32" t="s">
        <v>29</v>
      </c>
      <c r="C4" s="32"/>
      <c r="D4" s="32"/>
      <c r="E4" s="32"/>
      <c r="F4" s="32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910443.82</v>
      </c>
      <c r="D7" s="7"/>
      <c r="E7" s="1">
        <v>21</v>
      </c>
      <c r="F7" s="2" t="s">
        <v>8</v>
      </c>
      <c r="G7" s="25">
        <v>34000.81</v>
      </c>
    </row>
    <row r="8" spans="1:7" ht="18.75" x14ac:dyDescent="0.3">
      <c r="A8" s="1">
        <v>12</v>
      </c>
      <c r="B8" s="2" t="s">
        <v>56</v>
      </c>
      <c r="C8" s="25">
        <v>4332065.76</v>
      </c>
      <c r="D8" s="7"/>
      <c r="E8" s="1">
        <v>22</v>
      </c>
      <c r="F8" s="2" t="s">
        <v>9</v>
      </c>
      <c r="G8" s="25">
        <v>643760.84</v>
      </c>
    </row>
    <row r="9" spans="1:7" ht="18.75" x14ac:dyDescent="0.3">
      <c r="A9" s="1">
        <v>13</v>
      </c>
      <c r="B9" s="2" t="s">
        <v>54</v>
      </c>
      <c r="C9" s="25">
        <v>90902.92</v>
      </c>
      <c r="D9" s="7"/>
      <c r="E9" s="1">
        <v>23</v>
      </c>
      <c r="F9" s="2" t="s">
        <v>10</v>
      </c>
      <c r="G9" s="25">
        <v>1747270.57</v>
      </c>
    </row>
    <row r="10" spans="1:7" ht="18.75" x14ac:dyDescent="0.3">
      <c r="A10" s="1">
        <v>14</v>
      </c>
      <c r="B10" s="2" t="s">
        <v>2</v>
      </c>
      <c r="C10" s="25">
        <v>575690.13</v>
      </c>
      <c r="D10" s="7"/>
      <c r="E10" s="1">
        <v>24</v>
      </c>
      <c r="F10" s="2" t="s">
        <v>11</v>
      </c>
      <c r="G10" s="25">
        <v>89617.63</v>
      </c>
    </row>
    <row r="11" spans="1:7" ht="18.75" x14ac:dyDescent="0.3">
      <c r="A11" s="1">
        <v>16</v>
      </c>
      <c r="B11" s="2" t="s">
        <v>3</v>
      </c>
      <c r="C11" s="25">
        <v>1515421.01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5"/>
      <c r="D12" s="7"/>
      <c r="E12" s="1">
        <v>26</v>
      </c>
      <c r="F12" s="2" t="s">
        <v>13</v>
      </c>
      <c r="G12" s="25">
        <v>127832.59</v>
      </c>
    </row>
    <row r="13" spans="1:7" ht="18.75" x14ac:dyDescent="0.3">
      <c r="A13" s="1">
        <v>18</v>
      </c>
      <c r="B13" s="2" t="s">
        <v>5</v>
      </c>
      <c r="C13" s="25">
        <v>81393.06</v>
      </c>
      <c r="D13" s="7"/>
      <c r="E13" s="1">
        <v>27</v>
      </c>
      <c r="F13" s="2" t="s">
        <v>14</v>
      </c>
      <c r="G13" s="25">
        <v>315262.07</v>
      </c>
    </row>
    <row r="14" spans="1:7" ht="18.75" x14ac:dyDescent="0.3">
      <c r="A14" s="1">
        <v>19</v>
      </c>
      <c r="B14" s="2" t="s">
        <v>55</v>
      </c>
      <c r="C14" s="25">
        <v>412328.65</v>
      </c>
      <c r="D14" s="7"/>
      <c r="E14" s="1">
        <v>28</v>
      </c>
      <c r="F14" s="2" t="s">
        <v>15</v>
      </c>
      <c r="G14" s="25">
        <v>27768.17</v>
      </c>
    </row>
    <row r="15" spans="1:7" ht="18.75" x14ac:dyDescent="0.3">
      <c r="A15" s="1"/>
      <c r="C15" s="26"/>
      <c r="E15" s="1">
        <v>29</v>
      </c>
      <c r="F15" s="2" t="s">
        <v>16</v>
      </c>
      <c r="G15" s="27">
        <v>0</v>
      </c>
    </row>
    <row r="16" spans="1:7" ht="19.5" thickBot="1" x14ac:dyDescent="0.35">
      <c r="A16" s="1"/>
      <c r="B16" s="3" t="s">
        <v>6</v>
      </c>
      <c r="C16" s="9">
        <f>SUM(C7:C15)</f>
        <v>7918245.3499999996</v>
      </c>
      <c r="D16" s="8"/>
      <c r="E16" s="1"/>
      <c r="F16" s="3" t="s">
        <v>17</v>
      </c>
      <c r="G16" s="10">
        <f>SUM(G7:G15)</f>
        <v>2985512.6799999992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18</v>
      </c>
      <c r="I18" s="25"/>
    </row>
    <row r="19" spans="1:9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20</v>
      </c>
      <c r="G20" s="25">
        <v>74574.740000000005</v>
      </c>
      <c r="I20" s="25"/>
    </row>
    <row r="21" spans="1:9" ht="18.75" x14ac:dyDescent="0.3">
      <c r="A21" s="1"/>
      <c r="B21" s="2"/>
      <c r="E21" s="1">
        <v>36</v>
      </c>
      <c r="F21" s="2" t="s">
        <v>21</v>
      </c>
      <c r="G21" s="25">
        <v>59641.62</v>
      </c>
      <c r="I21" s="25"/>
    </row>
    <row r="22" spans="1:9" ht="18.75" x14ac:dyDescent="0.3">
      <c r="A22" s="1"/>
      <c r="B22" s="2"/>
      <c r="E22" s="1">
        <v>38</v>
      </c>
      <c r="F22" s="2" t="s">
        <v>22</v>
      </c>
      <c r="G22" s="27">
        <v>548516.31000000006</v>
      </c>
      <c r="I22" s="25"/>
    </row>
    <row r="23" spans="1:9" ht="18.75" x14ac:dyDescent="0.3">
      <c r="A23" s="1"/>
      <c r="B23" s="2"/>
      <c r="E23" s="1"/>
      <c r="F23" s="2" t="s">
        <v>23</v>
      </c>
      <c r="G23" s="11">
        <f>SUM(G19:G22)</f>
        <v>4932732.67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24</v>
      </c>
      <c r="G25" s="12">
        <f>+G23+G16</f>
        <v>7918245.3499999996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9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3" zoomScaleNormal="100" zoomScaleSheetLayoutView="100" workbookViewId="0">
      <selection activeCell="G31" sqref="G31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0" t="s">
        <v>46</v>
      </c>
      <c r="B3" s="30"/>
      <c r="C3" s="30"/>
      <c r="D3" s="30"/>
      <c r="E3" s="30"/>
    </row>
    <row r="4" spans="1:5" ht="18.75" x14ac:dyDescent="0.3">
      <c r="A4" s="31" t="s">
        <v>58</v>
      </c>
      <c r="B4" s="31"/>
      <c r="C4" s="31"/>
      <c r="D4" s="31"/>
      <c r="E4" s="31"/>
    </row>
    <row r="5" spans="1:5" ht="15.75" x14ac:dyDescent="0.25">
      <c r="A5" s="32" t="s">
        <v>29</v>
      </c>
      <c r="B5" s="32"/>
      <c r="C5" s="32"/>
      <c r="D5" s="32"/>
      <c r="E5" s="32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4623291.7</v>
      </c>
    </row>
    <row r="9" spans="1:5" x14ac:dyDescent="0.25">
      <c r="A9">
        <v>52</v>
      </c>
      <c r="B9" t="s">
        <v>32</v>
      </c>
      <c r="C9" s="17">
        <v>2141633.65</v>
      </c>
    </row>
    <row r="10" spans="1:5" x14ac:dyDescent="0.25">
      <c r="A10">
        <v>54</v>
      </c>
      <c r="B10" t="s">
        <v>47</v>
      </c>
      <c r="C10" s="17">
        <v>352767.25</v>
      </c>
    </row>
    <row r="11" spans="1:5" x14ac:dyDescent="0.25">
      <c r="A11">
        <v>55</v>
      </c>
      <c r="B11" t="s">
        <v>48</v>
      </c>
      <c r="C11" s="17">
        <v>239575.79</v>
      </c>
    </row>
    <row r="12" spans="1:5" x14ac:dyDescent="0.25">
      <c r="A12">
        <v>56</v>
      </c>
      <c r="B12" t="s">
        <v>33</v>
      </c>
      <c r="C12" s="17"/>
    </row>
    <row r="13" spans="1:5" x14ac:dyDescent="0.25">
      <c r="A13">
        <v>57</v>
      </c>
      <c r="B13" t="s">
        <v>34</v>
      </c>
      <c r="C13" s="17">
        <v>242155.95</v>
      </c>
    </row>
    <row r="14" spans="1:5" x14ac:dyDescent="0.25">
      <c r="A14">
        <v>58</v>
      </c>
      <c r="B14" t="s">
        <v>49</v>
      </c>
      <c r="C14" s="17">
        <v>11353.86</v>
      </c>
    </row>
    <row r="15" spans="1:5" x14ac:dyDescent="0.25">
      <c r="A15">
        <v>59</v>
      </c>
      <c r="B15" t="s">
        <v>50</v>
      </c>
      <c r="C15" s="17">
        <v>29540.97</v>
      </c>
    </row>
    <row r="16" spans="1:5" x14ac:dyDescent="0.25">
      <c r="B16" s="14" t="s">
        <v>35</v>
      </c>
      <c r="C16" s="18">
        <f>SUM(C8:C15)</f>
        <v>7640319.1699999999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2849055.19</v>
      </c>
      <c r="E19" s="29"/>
    </row>
    <row r="20" spans="1:5" x14ac:dyDescent="0.25">
      <c r="A20">
        <v>42</v>
      </c>
      <c r="B20" t="s">
        <v>38</v>
      </c>
      <c r="C20" s="17">
        <v>717496.42</v>
      </c>
      <c r="E20" s="29"/>
    </row>
    <row r="21" spans="1:5" x14ac:dyDescent="0.25">
      <c r="A21">
        <v>43</v>
      </c>
      <c r="B21" t="s">
        <v>39</v>
      </c>
      <c r="C21" s="17">
        <v>1409593.78</v>
      </c>
      <c r="E21" s="29"/>
    </row>
    <row r="22" spans="1:5" x14ac:dyDescent="0.25">
      <c r="A22">
        <v>45</v>
      </c>
      <c r="B22" t="s">
        <v>40</v>
      </c>
      <c r="C22" s="17">
        <v>1208433.6599999999</v>
      </c>
      <c r="E22" s="29"/>
    </row>
    <row r="23" spans="1:5" x14ac:dyDescent="0.25">
      <c r="A23">
        <v>46</v>
      </c>
      <c r="B23" t="s">
        <v>41</v>
      </c>
      <c r="C23" s="17">
        <v>169449.15</v>
      </c>
      <c r="E23" s="29"/>
    </row>
    <row r="24" spans="1:5" x14ac:dyDescent="0.25">
      <c r="A24">
        <v>47</v>
      </c>
      <c r="B24" t="s">
        <v>42</v>
      </c>
      <c r="C24" s="17">
        <v>22325.43</v>
      </c>
      <c r="E24" s="29"/>
    </row>
    <row r="25" spans="1:5" x14ac:dyDescent="0.25">
      <c r="A25">
        <v>48</v>
      </c>
      <c r="B25" t="s">
        <v>43</v>
      </c>
      <c r="C25" s="17">
        <v>1039559.6900000001</v>
      </c>
      <c r="E25" s="29"/>
    </row>
    <row r="26" spans="1:5" x14ac:dyDescent="0.25">
      <c r="A26">
        <v>49</v>
      </c>
      <c r="B26" t="s">
        <v>51</v>
      </c>
      <c r="C26" s="17">
        <v>0</v>
      </c>
      <c r="E26" s="28"/>
    </row>
    <row r="27" spans="1:5" x14ac:dyDescent="0.25">
      <c r="B27" s="14" t="s">
        <v>44</v>
      </c>
      <c r="C27" s="18">
        <f>SUM(C19:C26)</f>
        <v>7415913.3200000003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224405.84999999963</v>
      </c>
    </row>
    <row r="30" spans="1:5" x14ac:dyDescent="0.25">
      <c r="B30" t="s">
        <v>52</v>
      </c>
      <c r="C30" s="17">
        <v>-61711.61</v>
      </c>
    </row>
    <row r="31" spans="1:5" ht="15.75" thickBot="1" x14ac:dyDescent="0.3">
      <c r="B31" s="14" t="s">
        <v>53</v>
      </c>
      <c r="C31" s="22">
        <f>SUM(C29:C30)</f>
        <v>162694.23999999964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SEPTIEMBRE</vt:lpstr>
      <vt:lpstr>RES SEPTIEMBRE</vt:lpstr>
      <vt:lpstr>'RES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2019-11-26T16:51:28Z</dcterms:modified>
</cp:coreProperties>
</file>