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10-octubre\"/>
    </mc:Choice>
  </mc:AlternateContent>
  <bookViews>
    <workbookView xWindow="0" yWindow="0" windowWidth="20490" windowHeight="7050"/>
  </bookViews>
  <sheets>
    <sheet name="ESTRSDS092019" sheetId="2" r:id="rId1"/>
    <sheet name="BALCOM102019" sheetId="1" r:id="rId2"/>
  </sheets>
  <definedNames>
    <definedName name="_xlnm.Print_Area" localSheetId="1">BALCOM102019!$A$1:$G$54</definedName>
  </definedNames>
  <calcPr calcId="162913"/>
</workbook>
</file>

<file path=xl/calcChain.xml><?xml version="1.0" encoding="utf-8"?>
<calcChain xmlns="http://schemas.openxmlformats.org/spreadsheetml/2006/main">
  <c r="F17" i="2" l="1"/>
  <c r="C17" i="2" l="1"/>
  <c r="C19" i="2" s="1"/>
  <c r="F47" i="1" l="1"/>
  <c r="C47" i="1"/>
  <c r="F43" i="1"/>
  <c r="C43" i="1"/>
  <c r="F36" i="1" l="1"/>
  <c r="C36" i="1"/>
  <c r="F14" i="1"/>
  <c r="C14" i="1"/>
  <c r="F38" i="1" l="1"/>
  <c r="C38" i="1"/>
  <c r="I38" i="1" l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<sst xmlns="http://schemas.openxmlformats.org/spreadsheetml/2006/main" count="118" uniqueCount="93">
  <si>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</si>
  <si>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</si>
  <si>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</si>
  <si>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</si>
  <si>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</si>
  <si>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</si>
  <si>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</si>
  <si>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</si>
  <si>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</si>
  <si>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</si>
  <si>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</si>
  <si>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</si>
  <si>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</si>
  <si>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</si>
  <si>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</si>
  <si>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</si>
  <si>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</si>
  <si>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</si>
  <si>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</si>
  <si>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</si>
  <si>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</si>
  <si>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</si>
  <si>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</si>
  <si>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</si>
  <si>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</si>
  <si>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</si>
  <si>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</si>
  <si>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</si>
  <si>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</si>
  <si>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</si>
  <si>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</si>
  <si>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</si>
  <si>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</si>
  <si>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</si>
  <si>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</si>
  <si>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</si>
  <si>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</si>
  <si>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</si>
  <si>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</si>
  <si>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</si>
  <si>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</si>
  <si>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</si>
  <si>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</si>
  <si>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</si>
  <si>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</si>
  <si>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</si>
  <si>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</si>
  <si>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</si>
  <si>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</si>
  <si>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</si>
  <si>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</si>
  <si>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</si>
  <si>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</si>
  <si>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</si>
  <si>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</si>
  <si>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</si>
  <si>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</si>
  <si>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</si>
  <si>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</si>
  <si>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</si>
  <si>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</si>
  <si>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</si>
  <si>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</si>
  <si>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</si>
  <si>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</si>
  <si>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</si>
  <si>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</si>
  <si>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</si>
  <si>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</si>
  <si>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</si>
  <si>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</si>
  <si>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</si>
  <si>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</si>
  <si>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</si>
  <si>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</si>
  <si>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</si>
  <si>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</si>
  <si>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</si>
  <si>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</si>
  <si>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</si>
  <si>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</si>
  <si>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</si>
  <si>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</si>
  <si>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</si>
  <si>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</si>
  <si>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</si>
  <si>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</si>
  <si>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</si>
  <si>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</si>
  <si>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Lic.Luis Alberto Sanchez</t>
  </si>
  <si>
    <t>Lic. Luis Alberto Sanchez</t>
  </si>
  <si>
    <t>BALANCE DE COMPROBACION AL _31_DE _OCTUBRE_DEL 2019</t>
  </si>
  <si>
    <t>ESTADO  DE  RESULTADOS AL _31_  DE _OCTUBRE   _ DE __2019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</si>
</sst>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3" zoomScale="85" zoomScaleNormal="85" workbookViewId="0">
      <selection activeCell="C19" sqref="C19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92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5916599.8200000003</v>
      </c>
      <c r="D8">
        <v>51</v>
      </c>
      <c r="E8" t="s">
        <v>38</v>
      </c>
      <c r="F8" s="5">
        <v>22278133.120000001</v>
      </c>
    </row>
    <row r="9" spans="1:6" x14ac:dyDescent="0.25">
      <c r="A9">
        <v>42</v>
      </c>
      <c r="B9" t="s">
        <v>39</v>
      </c>
      <c r="C9" s="5">
        <v>2888414.96</v>
      </c>
      <c r="D9">
        <v>52</v>
      </c>
      <c r="E9" t="s">
        <v>40</v>
      </c>
      <c r="F9" s="5">
        <v>2339619.83</v>
      </c>
    </row>
    <row r="10" spans="1:6" x14ac:dyDescent="0.25">
      <c r="A10">
        <v>43</v>
      </c>
      <c r="B10" t="s">
        <v>41</v>
      </c>
      <c r="C10" s="5">
        <v>2667086.39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405394.19</v>
      </c>
    </row>
    <row r="12" spans="1:6" x14ac:dyDescent="0.25">
      <c r="A12">
        <v>45</v>
      </c>
      <c r="B12" t="s">
        <v>45</v>
      </c>
      <c r="C12" s="5">
        <v>6946297.7199999997</v>
      </c>
      <c r="D12">
        <v>55</v>
      </c>
      <c r="E12" t="s">
        <v>46</v>
      </c>
      <c r="F12" s="5">
        <v>259022.15</v>
      </c>
    </row>
    <row r="13" spans="1:6" x14ac:dyDescent="0.25">
      <c r="A13">
        <v>46</v>
      </c>
      <c r="B13" t="s">
        <v>47</v>
      </c>
      <c r="C13" s="5">
        <v>86627.89</v>
      </c>
      <c r="D13">
        <v>56</v>
      </c>
      <c r="E13" t="s">
        <v>48</v>
      </c>
      <c r="F13" s="5">
        <v>93112.93</v>
      </c>
    </row>
    <row r="14" spans="1:6" x14ac:dyDescent="0.25">
      <c r="A14">
        <v>47</v>
      </c>
      <c r="B14" t="s">
        <v>49</v>
      </c>
      <c r="C14" s="5">
        <v>156631.16</v>
      </c>
      <c r="D14">
        <v>57</v>
      </c>
      <c r="E14" t="s">
        <v>50</v>
      </c>
      <c r="F14" s="5">
        <v>1602661.44</v>
      </c>
    </row>
    <row r="15" spans="1:6" x14ac:dyDescent="0.25">
      <c r="A15">
        <v>48</v>
      </c>
      <c r="B15" t="s">
        <v>51</v>
      </c>
      <c r="C15" s="5">
        <v>2169169.4500000002</v>
      </c>
      <c r="D15">
        <v>58</v>
      </c>
      <c r="E15" t="s">
        <v>52</v>
      </c>
      <c r="F15" s="5">
        <v>42031.11</v>
      </c>
    </row>
    <row r="16" spans="1:6" x14ac:dyDescent="0.25">
      <c r="A16">
        <v>49</v>
      </c>
      <c r="B16" t="s">
        <v>87</v>
      </c>
      <c r="C16" s="5">
        <v>1832917.13</v>
      </c>
      <c r="D16">
        <v>59</v>
      </c>
      <c r="E16" t="s">
        <v>54</v>
      </c>
      <c r="F16" s="5">
        <v>184494.46</v>
      </c>
    </row>
    <row r="17" spans="2:6" x14ac:dyDescent="0.25">
      <c r="B17" t="s">
        <v>86</v>
      </c>
      <c r="C17" s="6">
        <f>SUM(C8:C16)</f>
        <v>22663744.52</v>
      </c>
      <c r="E17" t="s">
        <v>55</v>
      </c>
      <c r="F17" s="6">
        <f>SUM(F8:F16)</f>
        <v>27204469.230000004</v>
      </c>
    </row>
    <row r="18" spans="2:6" x14ac:dyDescent="0.25">
      <c r="B18" t="s">
        <v>85</v>
      </c>
      <c r="C18" s="8">
        <v>4540724.71</v>
      </c>
    </row>
    <row r="19" spans="2:6" x14ac:dyDescent="0.25">
      <c r="B19" t="s">
        <v>84</v>
      </c>
      <c r="C19" s="9">
        <f>+C17+C18</f>
        <v>27204469.23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89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31" zoomScale="80" zoomScaleNormal="80" zoomScaleSheetLayoutView="80" workbookViewId="0">
      <selection activeCell="F47" sqref="F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240020.26</v>
      </c>
      <c r="D5" s="3">
        <v>21</v>
      </c>
      <c r="E5" s="3" t="s">
        <v>7</v>
      </c>
      <c r="F5" s="5">
        <v>258744.99</v>
      </c>
    </row>
    <row r="6" spans="1:7" x14ac:dyDescent="0.25">
      <c r="A6" s="3">
        <v>12</v>
      </c>
      <c r="B6" s="3" t="s">
        <v>8</v>
      </c>
      <c r="C6" s="5">
        <v>34381072.310000002</v>
      </c>
      <c r="D6" s="3">
        <v>22</v>
      </c>
      <c r="E6" s="3" t="s">
        <v>9</v>
      </c>
      <c r="F6" s="5">
        <v>12155985.789999999</v>
      </c>
    </row>
    <row r="7" spans="1:7" x14ac:dyDescent="0.25">
      <c r="A7" s="3">
        <v>13</v>
      </c>
      <c r="B7" s="3" t="s">
        <v>10</v>
      </c>
      <c r="C7" s="5">
        <v>1642273.19</v>
      </c>
      <c r="D7" s="3">
        <v>23</v>
      </c>
      <c r="E7" s="3" t="s">
        <v>11</v>
      </c>
      <c r="F7" s="5">
        <v>2321404.9500000002</v>
      </c>
    </row>
    <row r="8" spans="1:7" x14ac:dyDescent="0.25">
      <c r="A8" s="3">
        <v>14</v>
      </c>
      <c r="B8" s="3" t="s">
        <v>12</v>
      </c>
      <c r="C8" s="5">
        <v>3777485.89</v>
      </c>
      <c r="D8" s="3">
        <v>24</v>
      </c>
      <c r="E8" s="3" t="s">
        <v>13</v>
      </c>
      <c r="F8" s="5">
        <v>1312293.6499999999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235868.23</v>
      </c>
      <c r="D10" s="3">
        <v>26</v>
      </c>
      <c r="E10" s="3" t="s">
        <v>17</v>
      </c>
      <c r="F10" s="5">
        <v>342892.53</v>
      </c>
    </row>
    <row r="11" spans="1:7" x14ac:dyDescent="0.25">
      <c r="A11" s="3">
        <v>17</v>
      </c>
      <c r="B11" s="3" t="s">
        <v>18</v>
      </c>
      <c r="C11" s="5">
        <v>799434.45</v>
      </c>
      <c r="D11" s="3">
        <v>27</v>
      </c>
      <c r="E11" s="3" t="s">
        <v>19</v>
      </c>
      <c r="F11" s="5">
        <v>3617394.59</v>
      </c>
    </row>
    <row r="12" spans="1:7" x14ac:dyDescent="0.25">
      <c r="A12" s="3">
        <v>18</v>
      </c>
      <c r="B12" s="3" t="s">
        <v>20</v>
      </c>
      <c r="C12" s="5">
        <v>99456.95</v>
      </c>
      <c r="D12" s="3">
        <v>28</v>
      </c>
      <c r="E12" s="3" t="s">
        <v>21</v>
      </c>
      <c r="F12" s="5">
        <v>129076.5</v>
      </c>
    </row>
    <row r="13" spans="1:7" x14ac:dyDescent="0.25">
      <c r="A13" s="3">
        <v>19</v>
      </c>
      <c r="B13" s="3" t="s">
        <v>22</v>
      </c>
      <c r="C13" s="5">
        <v>1859156.81</v>
      </c>
      <c r="D13" s="3">
        <v>29</v>
      </c>
      <c r="E13" s="3" t="s">
        <v>23</v>
      </c>
      <c r="F13" s="5">
        <v>135580.69</v>
      </c>
      <c r="G13" s="2"/>
    </row>
    <row r="14" spans="1:7" x14ac:dyDescent="0.25">
      <c r="B14" s="3" t="s">
        <v>72</v>
      </c>
      <c r="C14" s="6">
        <f>SUM(C5:C13)</f>
        <v>43034768.090000004</v>
      </c>
      <c r="D14" s="3"/>
      <c r="E14" s="3" t="s">
        <v>24</v>
      </c>
      <c r="F14" s="6">
        <f>SUM(F5:F13)</f>
        <v>20273373.690000001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5916599.8200000003</v>
      </c>
      <c r="D27" s="3">
        <v>51</v>
      </c>
      <c r="E27" s="3" t="s">
        <v>38</v>
      </c>
      <c r="F27" s="5">
        <v>22278133.120000001</v>
      </c>
    </row>
    <row r="28" spans="1:6" x14ac:dyDescent="0.25">
      <c r="A28" s="3">
        <v>42</v>
      </c>
      <c r="B28" s="3" t="s">
        <v>39</v>
      </c>
      <c r="C28" s="5">
        <v>2888414.96</v>
      </c>
      <c r="D28" s="3">
        <v>52</v>
      </c>
      <c r="E28" s="3" t="s">
        <v>40</v>
      </c>
      <c r="F28" s="5">
        <v>2339619.83</v>
      </c>
    </row>
    <row r="29" spans="1:6" x14ac:dyDescent="0.25">
      <c r="A29" s="3">
        <v>43</v>
      </c>
      <c r="B29" s="3" t="s">
        <v>41</v>
      </c>
      <c r="C29" s="5">
        <v>2667086.39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405394.19</v>
      </c>
    </row>
    <row r="31" spans="1:6" x14ac:dyDescent="0.25">
      <c r="A31" s="3">
        <v>45</v>
      </c>
      <c r="B31" s="3" t="s">
        <v>45</v>
      </c>
      <c r="C31" s="5">
        <v>6946297.7199999997</v>
      </c>
      <c r="D31" s="3">
        <v>55</v>
      </c>
      <c r="E31" s="3" t="s">
        <v>46</v>
      </c>
      <c r="F31" s="5">
        <v>259022.15</v>
      </c>
    </row>
    <row r="32" spans="1:6" x14ac:dyDescent="0.25">
      <c r="A32" s="3">
        <v>46</v>
      </c>
      <c r="B32" s="3" t="s">
        <v>47</v>
      </c>
      <c r="C32" s="5">
        <v>86627.89</v>
      </c>
      <c r="D32" s="3">
        <v>56</v>
      </c>
      <c r="E32" s="3" t="s">
        <v>48</v>
      </c>
      <c r="F32" s="5">
        <v>93112.93</v>
      </c>
    </row>
    <row r="33" spans="1:9" x14ac:dyDescent="0.25">
      <c r="A33" s="3">
        <v>47</v>
      </c>
      <c r="B33" s="3" t="s">
        <v>49</v>
      </c>
      <c r="C33" s="5">
        <v>156631.16</v>
      </c>
      <c r="D33" s="3">
        <v>57</v>
      </c>
      <c r="E33" s="3" t="s">
        <v>50</v>
      </c>
      <c r="F33" s="5">
        <v>1602661.44</v>
      </c>
    </row>
    <row r="34" spans="1:9" x14ac:dyDescent="0.25">
      <c r="A34" s="3">
        <v>48</v>
      </c>
      <c r="B34" s="3" t="s">
        <v>51</v>
      </c>
      <c r="C34" s="5">
        <v>2169169.4500000002</v>
      </c>
      <c r="D34" s="3">
        <v>58</v>
      </c>
      <c r="E34" s="3" t="s">
        <v>52</v>
      </c>
      <c r="F34" s="5">
        <v>42031.11</v>
      </c>
    </row>
    <row r="35" spans="1:9" x14ac:dyDescent="0.25">
      <c r="A35" s="3">
        <v>49</v>
      </c>
      <c r="B35" s="3" t="s">
        <v>53</v>
      </c>
      <c r="C35" s="5">
        <v>1832917.13</v>
      </c>
      <c r="D35" s="3">
        <v>59</v>
      </c>
      <c r="E35" s="3" t="s">
        <v>54</v>
      </c>
      <c r="F35" s="5">
        <v>184494.46</v>
      </c>
    </row>
    <row r="36" spans="1:9" x14ac:dyDescent="0.25">
      <c r="B36" s="3" t="s">
        <v>76</v>
      </c>
      <c r="C36" s="6">
        <f>SUM(C27:C35)</f>
        <v>22663744.52</v>
      </c>
      <c r="D36" s="3"/>
      <c r="E36" s="3" t="s">
        <v>55</v>
      </c>
      <c r="F36" s="6">
        <f>SUM(F27:F35)</f>
        <v>27204469.230000004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65698512.609999999</v>
      </c>
      <c r="D38" s="4"/>
      <c r="E38" s="4" t="s">
        <v>56</v>
      </c>
      <c r="F38" s="7">
        <f>+F14+F25+F36</f>
        <v>65698512.610000007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4737892222.9300003</v>
      </c>
      <c r="D41" s="3">
        <v>71</v>
      </c>
      <c r="E41" s="3" t="s">
        <v>58</v>
      </c>
      <c r="F41" s="5">
        <v>4737892222.9300003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4737892222.9300003</v>
      </c>
      <c r="D43" s="3"/>
      <c r="E43" s="3" t="s">
        <v>62</v>
      </c>
      <c r="F43" s="6">
        <f>+F41</f>
        <v>4737892222.9300003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121467259.81</v>
      </c>
      <c r="D46" s="3">
        <v>9</v>
      </c>
      <c r="E46" s="3" t="s">
        <v>64</v>
      </c>
      <c r="F46" s="5">
        <v>121467259.81</v>
      </c>
    </row>
    <row r="47" spans="1:9" x14ac:dyDescent="0.25">
      <c r="B47" s="3" t="s">
        <v>79</v>
      </c>
      <c r="C47" s="6">
        <f>+C46</f>
        <v>121467259.81</v>
      </c>
      <c r="D47" s="3"/>
      <c r="E47" s="3" t="s">
        <v>66</v>
      </c>
      <c r="F47" s="6">
        <f>+F46</f>
        <v>121467259.81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90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ESTRSDS092019</vt:lpstr>
      <vt:lpstr>BALCOM102019</vt:lpstr>
      <vt:lpstr>BALCOM102019!Área_de_impresión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REYES</cp:lastModifiedBy>
  <dcterms:modified xsi:type="dcterms:W3CDTF">2019-11-26T17:32:49Z</dcterms:modified>
</cp:coreProperties>
</file>