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1655\Documents\EF PARA BOLSA DE VALORES\2019\"/>
    </mc:Choice>
  </mc:AlternateContent>
  <bookViews>
    <workbookView xWindow="0" yWindow="0" windowWidth="20490" windowHeight="765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26" i="1" l="1"/>
  <c r="H33" i="2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<sst xmlns="http://schemas.openxmlformats.org/spreadsheetml/2006/main" count="53" uniqueCount="51">
  <si>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</si>
  <si>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</si>
  <si>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</si>
  <si>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</si>
  <si>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</si>
  <si>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</si>
  <si>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</si>
  <si>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</si>
  <si>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</si>
  <si>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</si>
  <si>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</si>
  <si>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</si>
  <si>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</si>
  <si>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</si>
  <si>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</si>
  <si>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</si>
  <si>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</si>
  <si>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</si>
  <si>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</si>
  <si>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</si>
  <si>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</si>
  <si>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</si>
  <si>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</si>
  <si>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</si>
  <si>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</si>
  <si>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</si>
  <si>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</si>
  <si>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</si>
  <si>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</si>
  <si>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</si>
  <si>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SINIESTROS Y GASTOS RECUPERADOS  POR REASEGUROS</t>
  </si>
  <si>
    <t>REEMBOLSO DE GASTOS POR CESIONES DE SEGUROS</t>
  </si>
  <si>
    <t>SALVAMENTOS Y RECUPERACIONES</t>
  </si>
  <si>
    <t>INGRESOS FINANCIEROS Y DE INVERSION</t>
  </si>
  <si>
    <t>RECUPERACION DE ACTIVOS Y SUS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</si>
  <si>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</si>
  <si>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</si>
  <si>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</si>
  <si>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</si>
  <si>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</si>
  <si>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</si>
  <si>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</si>
  <si>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</si>
  <si>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</si>
  <si>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</si>
  <si>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</si>
  <si>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</si>
  <si>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</si>
  <si>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UTILIDAD NETA</t>
  </si>
  <si>
    <t>BALANCE GENERAL AL 31 DE OCTUBRE DEL 2019</t>
  </si>
  <si>
    <t>ESTADO DE RESULTADO DEL 01 DE OCTUBRE AL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</si>
</sst>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0</xdr:row>
      <xdr:rowOff>18250</xdr:rowOff>
    </xdr:from>
    <xdr:to>
      <xdr:col>7</xdr:col>
      <xdr:colOff>1213304</xdr:colOff>
      <xdr:row>1</xdr:row>
      <xdr:rowOff>55738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161" y="18250"/>
          <a:ext cx="2199822" cy="4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380468</xdr:colOff>
      <xdr:row>35</xdr:row>
      <xdr:rowOff>39300</xdr:rowOff>
    </xdr:from>
    <xdr:to>
      <xdr:col>5</xdr:col>
      <xdr:colOff>2518900</xdr:colOff>
      <xdr:row>38</xdr:row>
      <xdr:rowOff>2773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0468" y="8685069"/>
          <a:ext cx="7434751" cy="403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1323474</xdr:colOff>
      <xdr:row>0</xdr:row>
      <xdr:rowOff>19052</xdr:rowOff>
    </xdr:from>
    <xdr:to>
      <xdr:col>7</xdr:col>
      <xdr:colOff>1616562</xdr:colOff>
      <xdr:row>1</xdr:row>
      <xdr:rowOff>5714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79" y="19052"/>
          <a:ext cx="1957457" cy="3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413224</xdr:colOff>
      <xdr:row>40</xdr:row>
      <xdr:rowOff>126924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3323" y="10280030"/>
          <a:ext cx="7445218" cy="40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topLeftCell="B1" zoomScale="106" zoomScaleNormal="100" zoomScaleSheetLayoutView="106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34.5" customHeight="1" x14ac:dyDescent="0.15"/>
    <row r="2" spans="1:9" ht="21.75" customHeight="1" x14ac:dyDescent="0.2">
      <c r="B2" s="37" t="s">
        <v>47</v>
      </c>
      <c r="C2" s="37"/>
      <c r="D2" s="37"/>
      <c r="E2" s="37"/>
      <c r="F2" s="37"/>
      <c r="G2" s="37"/>
      <c r="H2" s="37"/>
    </row>
    <row r="3" spans="1:9" ht="21.75" customHeight="1" x14ac:dyDescent="0.2">
      <c r="B3" s="37" t="s">
        <v>49</v>
      </c>
      <c r="C3" s="37"/>
      <c r="D3" s="37"/>
      <c r="E3" s="37"/>
      <c r="F3" s="37"/>
      <c r="G3" s="37"/>
      <c r="H3" s="37"/>
    </row>
    <row r="4" spans="1:9" ht="21.75" customHeight="1" x14ac:dyDescent="0.2">
      <c r="B4" s="38" t="s">
        <v>0</v>
      </c>
      <c r="C4" s="38"/>
      <c r="D4" s="38"/>
      <c r="E4" s="38"/>
      <c r="F4" s="38"/>
      <c r="G4" s="38"/>
      <c r="H4" s="38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15">
      <c r="B6" s="4" t="s">
        <v>1</v>
      </c>
      <c r="C6" s="5"/>
      <c r="F6" s="4" t="s">
        <v>2</v>
      </c>
      <c r="G6" s="5"/>
    </row>
    <row r="7" spans="1:9" ht="21.75" customHeight="1" x14ac:dyDescent="0.15">
      <c r="A7" s="6"/>
      <c r="B7" s="7" t="s">
        <v>3</v>
      </c>
      <c r="D7" s="8">
        <v>2050189.0399999982</v>
      </c>
      <c r="F7" s="7" t="s">
        <v>4</v>
      </c>
      <c r="H7" s="8">
        <v>2545647.5999999996</v>
      </c>
      <c r="I7" s="8"/>
    </row>
    <row r="8" spans="1:9" ht="21.75" customHeight="1" x14ac:dyDescent="0.15">
      <c r="A8" s="6"/>
      <c r="B8" s="7" t="s">
        <v>5</v>
      </c>
      <c r="C8" s="8"/>
      <c r="D8" s="8">
        <v>68854704</v>
      </c>
      <c r="F8" s="7" t="s">
        <v>6</v>
      </c>
      <c r="H8" s="8">
        <v>16857502.43</v>
      </c>
      <c r="I8" s="8"/>
    </row>
    <row r="9" spans="1:9" ht="21.75" customHeight="1" x14ac:dyDescent="0.15">
      <c r="A9" s="6"/>
      <c r="B9" s="7" t="s">
        <v>7</v>
      </c>
      <c r="C9" s="8"/>
      <c r="D9" s="8">
        <v>427559.70000000019</v>
      </c>
      <c r="F9" s="7" t="s">
        <v>8</v>
      </c>
      <c r="G9" s="9"/>
      <c r="H9" s="8">
        <v>24079852.91</v>
      </c>
      <c r="I9" s="8"/>
    </row>
    <row r="10" spans="1:9" ht="21.75" customHeight="1" x14ac:dyDescent="0.15">
      <c r="A10" s="6"/>
      <c r="B10" s="7" t="s">
        <v>9</v>
      </c>
      <c r="C10" s="9"/>
      <c r="D10" s="8">
        <v>17741491.749999993</v>
      </c>
      <c r="F10" s="7" t="s">
        <v>10</v>
      </c>
      <c r="H10" s="8">
        <v>13840685.27</v>
      </c>
      <c r="I10" s="8"/>
    </row>
    <row r="11" spans="1:9" ht="21.75" customHeight="1" x14ac:dyDescent="0.15">
      <c r="A11" s="6"/>
      <c r="B11" s="7" t="s">
        <v>11</v>
      </c>
      <c r="D11" s="8">
        <v>3744888.66</v>
      </c>
      <c r="F11" s="7" t="s">
        <v>12</v>
      </c>
      <c r="H11" s="8">
        <v>433805.55999999994</v>
      </c>
      <c r="I11" s="8"/>
    </row>
    <row r="12" spans="1:9" ht="21.75" customHeight="1" x14ac:dyDescent="0.15">
      <c r="A12" s="6"/>
      <c r="B12" s="7" t="s">
        <v>13</v>
      </c>
      <c r="C12" s="9"/>
      <c r="D12" s="8">
        <v>3112.440000000001</v>
      </c>
      <c r="F12" s="7" t="s">
        <v>14</v>
      </c>
      <c r="H12" s="8">
        <v>5157685.3500000006</v>
      </c>
      <c r="I12" s="8"/>
    </row>
    <row r="13" spans="1:9" ht="21.75" customHeight="1" x14ac:dyDescent="0.15">
      <c r="A13" s="6"/>
      <c r="B13" s="7" t="s">
        <v>15</v>
      </c>
      <c r="C13" s="9"/>
      <c r="D13" s="10">
        <v>2912108.6799999992</v>
      </c>
      <c r="F13" s="7" t="s">
        <v>16</v>
      </c>
      <c r="G13" s="11"/>
      <c r="H13" s="8">
        <v>591917.17999999993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10">
        <v>78939.190000000264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">
      <c r="A16" s="6"/>
      <c r="B16" s="12" t="s">
        <v>18</v>
      </c>
      <c r="C16" s="13"/>
      <c r="D16" s="14">
        <f>SUM(D7:D13)</f>
        <v>95734054.269999966</v>
      </c>
      <c r="F16" s="12" t="s">
        <v>19</v>
      </c>
      <c r="G16" s="15"/>
      <c r="H16" s="14">
        <f>SUM(H7:H14)</f>
        <v>63586035.489999995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15">
      <c r="A18" s="6"/>
      <c r="B18" s="16"/>
      <c r="C18" s="9"/>
      <c r="D18" s="9"/>
      <c r="E18" s="17"/>
      <c r="F18" s="7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1223961.0900000001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24924057.690000001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2" t="s">
        <v>25</v>
      </c>
      <c r="G24" s="9"/>
      <c r="H24" s="20">
        <f>SUM(H19:H22)</f>
        <v>32148018.780000001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12" t="s">
        <v>26</v>
      </c>
      <c r="G26" s="13"/>
      <c r="H26" s="14">
        <f>+H16+H24</f>
        <v>95734054.269999996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37" right="0" top="1.2204724409448819" bottom="0.74803149606299213" header="0.31496062992125984" footer="0.31496062992125984"/>
  <pageSetup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8" zoomScaleNormal="89" zoomScaleSheetLayoutView="98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31.5" customHeight="1" x14ac:dyDescent="0.15"/>
    <row r="2" spans="1:9" ht="21.75" customHeight="1" x14ac:dyDescent="0.2">
      <c r="B2" s="37" t="s">
        <v>47</v>
      </c>
      <c r="C2" s="37"/>
      <c r="D2" s="37"/>
      <c r="E2" s="37"/>
      <c r="F2" s="37"/>
      <c r="G2" s="37"/>
      <c r="H2" s="37"/>
    </row>
    <row r="3" spans="1:9" ht="21.75" customHeight="1" x14ac:dyDescent="0.2">
      <c r="B3" s="37" t="s">
        <v>50</v>
      </c>
      <c r="C3" s="37"/>
      <c r="D3" s="37"/>
      <c r="E3" s="37"/>
      <c r="F3" s="37"/>
      <c r="G3" s="37"/>
      <c r="H3" s="37"/>
    </row>
    <row r="4" spans="1:9" ht="21.75" customHeight="1" x14ac:dyDescent="0.2">
      <c r="B4" s="38" t="s">
        <v>0</v>
      </c>
      <c r="C4" s="38"/>
      <c r="D4" s="38"/>
      <c r="E4" s="38"/>
      <c r="F4" s="38"/>
      <c r="G4" s="38"/>
      <c r="H4" s="38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15">
      <c r="A7" s="29"/>
      <c r="B7" s="30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8">
        <v>7320183.4400000004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8">
        <v>1733029.24</v>
      </c>
      <c r="I10" s="8"/>
    </row>
    <row r="11" spans="1:9" ht="21.75" customHeight="1" x14ac:dyDescent="0.15">
      <c r="A11" s="29"/>
      <c r="B11" s="7" t="s">
        <v>30</v>
      </c>
      <c r="C11" s="7"/>
      <c r="D11" s="7"/>
      <c r="E11" s="7"/>
      <c r="F11" s="8"/>
      <c r="G11" s="8"/>
      <c r="H11" s="8">
        <v>2461418.79</v>
      </c>
      <c r="I11" s="8"/>
    </row>
    <row r="12" spans="1:9" ht="21.75" customHeight="1" x14ac:dyDescent="0.15">
      <c r="A12" s="29"/>
      <c r="B12" s="7" t="s">
        <v>31</v>
      </c>
      <c r="C12" s="7"/>
      <c r="D12" s="7"/>
      <c r="E12" s="7"/>
      <c r="F12" s="9"/>
      <c r="G12" s="9"/>
      <c r="H12" s="8">
        <v>132473.99</v>
      </c>
      <c r="I12" s="8"/>
    </row>
    <row r="13" spans="1:9" ht="21.75" customHeight="1" x14ac:dyDescent="0.15">
      <c r="A13" s="29"/>
      <c r="B13" s="7" t="s">
        <v>32</v>
      </c>
      <c r="C13" s="7"/>
      <c r="D13" s="7"/>
      <c r="E13" s="7"/>
      <c r="F13" s="9"/>
      <c r="G13" s="9"/>
      <c r="H13" s="8">
        <v>7538.76</v>
      </c>
      <c r="I13" s="8"/>
    </row>
    <row r="14" spans="1:9" ht="21.75" customHeight="1" x14ac:dyDescent="0.15">
      <c r="A14" s="29"/>
      <c r="B14" s="7" t="s">
        <v>33</v>
      </c>
      <c r="C14" s="7"/>
      <c r="D14" s="7"/>
      <c r="E14" s="7"/>
      <c r="F14" s="9"/>
      <c r="G14" s="9"/>
      <c r="H14" s="8">
        <v>364976.16</v>
      </c>
      <c r="I14" s="8"/>
    </row>
    <row r="15" spans="1:9" ht="21.75" customHeight="1" x14ac:dyDescent="0.15">
      <c r="A15" s="29"/>
      <c r="B15" s="7" t="s">
        <v>34</v>
      </c>
      <c r="C15" s="7"/>
      <c r="D15" s="7"/>
      <c r="E15" s="7"/>
      <c r="F15" s="9"/>
      <c r="G15" s="9"/>
      <c r="H15" s="8">
        <v>75109.429999999993</v>
      </c>
      <c r="I15" s="8"/>
    </row>
    <row r="16" spans="1:9" ht="21.75" customHeight="1" x14ac:dyDescent="0.15">
      <c r="A16" s="29"/>
      <c r="B16" s="7" t="s">
        <v>35</v>
      </c>
      <c r="C16" s="7"/>
      <c r="D16" s="7"/>
      <c r="E16" s="7"/>
      <c r="F16" s="9"/>
      <c r="G16" s="9"/>
      <c r="H16" s="8">
        <v>-58.85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">
      <c r="A18" s="31"/>
      <c r="B18" s="12" t="s">
        <v>36</v>
      </c>
      <c r="C18" s="12"/>
      <c r="D18" s="12"/>
      <c r="E18" s="12"/>
      <c r="F18" s="13"/>
      <c r="G18" s="13"/>
      <c r="H18" s="14">
        <f>SUM(H9:H16)</f>
        <v>12094670.959999999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15">
      <c r="B20" s="30" t="s">
        <v>37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38</v>
      </c>
      <c r="C22" s="7"/>
      <c r="D22" s="7"/>
      <c r="E22" s="7"/>
      <c r="F22" s="8"/>
      <c r="H22" s="8">
        <v>5967807.79</v>
      </c>
      <c r="I22" s="9"/>
    </row>
    <row r="23" spans="1:9" s="22" customFormat="1" ht="21.75" customHeight="1" x14ac:dyDescent="0.15">
      <c r="A23" s="32"/>
      <c r="B23" s="7" t="s">
        <v>39</v>
      </c>
      <c r="C23" s="7"/>
      <c r="D23" s="7"/>
      <c r="E23" s="7"/>
      <c r="F23" s="2"/>
      <c r="G23" s="2"/>
      <c r="H23" s="8">
        <v>2862603.39</v>
      </c>
      <c r="I23" s="21"/>
    </row>
    <row r="24" spans="1:9" ht="21.75" customHeight="1" x14ac:dyDescent="0.15">
      <c r="A24" s="29"/>
      <c r="B24" s="7" t="s">
        <v>40</v>
      </c>
      <c r="C24" s="7"/>
      <c r="D24" s="7"/>
      <c r="E24" s="7"/>
      <c r="F24" s="9"/>
      <c r="G24" s="9"/>
      <c r="H24" s="8">
        <v>195439.03</v>
      </c>
      <c r="I24" s="9"/>
    </row>
    <row r="25" spans="1:9" ht="21.75" customHeight="1" x14ac:dyDescent="0.15">
      <c r="A25" s="29"/>
      <c r="B25" s="7" t="s">
        <v>41</v>
      </c>
      <c r="C25" s="7"/>
      <c r="D25" s="7"/>
      <c r="E25" s="7"/>
      <c r="F25" s="8"/>
      <c r="G25" s="9"/>
      <c r="H25" s="8">
        <v>1492750.33</v>
      </c>
      <c r="I25" s="8"/>
    </row>
    <row r="26" spans="1:9" ht="21.75" customHeight="1" x14ac:dyDescent="0.15">
      <c r="A26" s="29"/>
      <c r="B26" s="7" t="s">
        <v>42</v>
      </c>
      <c r="C26" s="7"/>
      <c r="D26" s="7"/>
      <c r="E26" s="7"/>
      <c r="H26" s="8">
        <v>223177.88</v>
      </c>
    </row>
    <row r="27" spans="1:9" ht="21.75" customHeight="1" x14ac:dyDescent="0.15">
      <c r="A27" s="29"/>
      <c r="B27" s="7" t="s">
        <v>43</v>
      </c>
      <c r="C27" s="7"/>
      <c r="D27" s="7"/>
      <c r="E27" s="7"/>
      <c r="H27" s="8">
        <v>125133.95</v>
      </c>
    </row>
    <row r="28" spans="1:9" ht="21.75" customHeight="1" x14ac:dyDescent="0.15">
      <c r="A28" s="29"/>
      <c r="B28" s="7" t="s">
        <v>44</v>
      </c>
      <c r="C28" s="7"/>
      <c r="D28" s="7"/>
      <c r="E28" s="7"/>
      <c r="F28" s="11"/>
      <c r="G28" s="11"/>
      <c r="H28" s="8">
        <v>769243.72</v>
      </c>
    </row>
    <row r="29" spans="1:9" ht="21.75" customHeight="1" x14ac:dyDescent="0.15">
      <c r="A29" s="29"/>
      <c r="B29" s="7" t="s">
        <v>45</v>
      </c>
      <c r="C29" s="7"/>
      <c r="D29" s="7"/>
      <c r="E29" s="7"/>
      <c r="F29" s="11"/>
      <c r="G29" s="11"/>
      <c r="H29" s="8">
        <v>3711.88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">
      <c r="B31" s="12" t="s">
        <v>46</v>
      </c>
      <c r="C31" s="12"/>
      <c r="D31" s="12"/>
      <c r="E31" s="12"/>
      <c r="H31" s="33">
        <f>SUM(H22:H29)</f>
        <v>11639867.970000001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">
      <c r="B33" s="12" t="s">
        <v>48</v>
      </c>
      <c r="C33" s="12"/>
      <c r="D33" s="12"/>
      <c r="E33" s="12"/>
      <c r="F33" s="9"/>
      <c r="G33" s="9"/>
      <c r="H33" s="14">
        <f>+H18-H31</f>
        <v>454802.98999999836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0.85" right="0.19" top="0.96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2019-11-11T17:34:00Z</cp:lastPrinted>
  <dcterms:created xsi:type="dcterms:W3CDTF">2019-02-07T16:06:10Z</dcterms:created>
  <dcterms:modified xsi:type="dcterms:W3CDTF">2019-11-11T18:42:30Z</dcterms:modified>
</cp:coreProperties>
</file>