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1BDED6E2-8377-4939-A860-F2DE64B8AFE5}" xr6:coauthVersionLast="45" xr6:coauthVersionMax="45" xr10:uidLastSave="{00000000-0000-0000-0000-000000000000}"/>
  <bookViews>
    <workbookView xWindow="-120" yWindow="-120" windowWidth="20730" windowHeight="11160" tabRatio="658" xr2:uid="{00000000-000D-0000-FFFF-FFFF00000000}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3" l="1"/>
  <c r="E13" i="3" l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<sst xmlns="http://schemas.openxmlformats.org/spreadsheetml/2006/main" count="140" uniqueCount="125">
  <si>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</si>
  <si>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</si>
  <si>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</si>
  <si>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</si>
  <si>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</si>
  <si>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</si>
  <si>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</si>
  <si>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</si>
  <si>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</si>
  <si>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</si>
  <si>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</si>
  <si>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</si>
  <si>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</si>
  <si>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</si>
  <si>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</si>
  <si>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</si>
  <si>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</si>
  <si>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</si>
  <si>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</si>
  <si>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</si>
  <si>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</si>
  <si>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</si>
  <si>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</si>
  <si>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</si>
  <si>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</si>
  <si>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</si>
  <si>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</si>
  <si>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</si>
  <si>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</si>
  <si>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</si>
  <si>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</si>
  <si>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</si>
  <si>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</si>
  <si>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</si>
  <si>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</si>
  <si>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</si>
  <si>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</si>
  <si>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</si>
  <si>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</si>
  <si>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</si>
  <si>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</si>
  <si>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</si>
  <si>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</si>
  <si>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</si>
  <si>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</si>
  <si>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</si>
  <si>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</si>
  <si>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</si>
  <si>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</si>
  <si>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</si>
  <si>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</si>
  <si>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</si>
  <si>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</si>
  <si>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</si>
  <si>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</si>
  <si>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</si>
  <si>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</si>
  <si>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</si>
  <si>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</si>
  <si>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</si>
  <si>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</si>
  <si>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</si>
  <si>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</si>
  <si>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</si>
  <si>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</si>
  <si>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</si>
  <si>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</si>
  <si>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</si>
  <si>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</si>
  <si>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</si>
  <si>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</si>
  <si>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</si>
  <si>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</si>
  <si>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</si>
  <si>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</si>
  <si>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</si>
  <si>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</si>
  <si>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</si>
  <si>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</si>
  <si>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</si>
  <si>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</si>
  <si>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</si>
  <si>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</si>
  <si>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</si>
  <si>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</si>
  <si>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</si>
  <si>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</si>
  <si>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</si>
  <si>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</si>
  <si>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</si>
  <si>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</si>
  <si>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</si>
  <si>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</si>
  <si>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</si>
  <si>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</si>
  <si>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</si>
  <si>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</si>
  <si>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</si>
  <si>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</si>
  <si>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</si>
  <si>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</si>
  <si>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</si>
  <si>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</si>
  <si>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</si>
  <si>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</si>
  <si>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</si>
  <si>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</si>
  <si>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</si>
  <si>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</si>
  <si>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</si>
  <si>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</si>
  <si>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</si>
  <si>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</si>
  <si>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</si>
  <si>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</si>
  <si>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</si>
  <si>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</si>
  <si>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</si>
  <si>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</si>
  <si>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</si>
  <si>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</si>
  <si>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ESTADO DE RESULTADOS DEL 1o.DE ENERO AL 31 DE OCTUBRE 2019</t>
  </si>
  <si>
    <t>31.10.2019</t>
  </si>
  <si>
    <t>31.10.2018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</si>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</sst>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14" y="63500"/>
          <a:ext cx="1045105" cy="1052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77"/>
  <sheetViews>
    <sheetView showGridLines="0" tabSelected="1" view="pageBreakPreview" topLeftCell="A40" zoomScale="80" zoomScaleNormal="80" zoomScaleSheetLayoutView="80" workbookViewId="0">
      <selection activeCell="H37" sqref="H37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121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123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2759.9</v>
      </c>
      <c r="I15" s="63"/>
      <c r="J15" s="43">
        <v>2705.1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2759.9</v>
      </c>
      <c r="I17" s="63"/>
      <c r="J17" s="64">
        <f>+J16+J15</f>
        <v>2705.1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1706.8</v>
      </c>
      <c r="I19" s="63"/>
      <c r="J19" s="43">
        <v>1749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1053.1000000000001</v>
      </c>
      <c r="I21" s="63"/>
      <c r="J21" s="64">
        <f>+J17-J19</f>
        <v>956.09999999999991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1053.1000000000001</v>
      </c>
      <c r="I32" s="63"/>
      <c r="J32" s="64">
        <f>+J21-J30</f>
        <v>956.09999999999991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207.7</v>
      </c>
      <c r="I36" s="63"/>
      <c r="J36" s="53">
        <v>128.1</v>
      </c>
      <c r="K36" s="8"/>
    </row>
    <row r="37" spans="2:11" x14ac:dyDescent="0.2">
      <c r="D37" s="8" t="s">
        <v>11</v>
      </c>
      <c r="E37" s="8"/>
      <c r="F37" s="8"/>
      <c r="G37" s="8"/>
      <c r="H37" s="53"/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-9.6999999999999993</v>
      </c>
      <c r="I41" s="63"/>
      <c r="J41" s="43">
        <v>-3.1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835.7</v>
      </c>
      <c r="I44" s="64"/>
      <c r="J44" s="64">
        <f>J32-J35-J36-J37-J38+J41+J42</f>
        <v>824.89999999999986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120</v>
      </c>
      <c r="I48" s="63"/>
      <c r="J48" s="53">
        <v>125.4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715.7</v>
      </c>
      <c r="I52" s="63"/>
      <c r="J52" s="59">
        <f>J44-J48-J49</f>
        <v>699.49999999999989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A19" zoomScale="80" zoomScaleNormal="90" zoomScaleSheetLayoutView="80" workbookViewId="0">
      <selection activeCell="D55" sqref="D55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4"/>
      <c r="D7" s="84"/>
      <c r="E7" s="84"/>
      <c r="F7" s="84"/>
      <c r="G7" s="84"/>
      <c r="H7" s="84"/>
      <c r="I7" s="84"/>
    </row>
    <row r="8" spans="2:11" x14ac:dyDescent="0.2">
      <c r="B8" s="84" t="s">
        <v>16</v>
      </c>
      <c r="C8" s="84"/>
      <c r="D8" s="84"/>
      <c r="E8" s="84"/>
      <c r="F8" s="84"/>
      <c r="G8" s="84"/>
      <c r="H8" s="84"/>
      <c r="I8" s="84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184.1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268.8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137.9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590.79999999999995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13632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17331.900000000001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17922.7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1332.2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1332.2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669.6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143.9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813.5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2145.6999999999998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7654.8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8999.5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11145.2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715.7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6777.4999999999991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17922.7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6" t="s">
        <v>98</v>
      </c>
      <c r="G70" s="87"/>
      <c r="H70" s="25"/>
      <c r="I70" s="32"/>
    </row>
    <row r="71" spans="2:9" x14ac:dyDescent="0.2">
      <c r="B71" s="85"/>
      <c r="C71" s="85"/>
      <c r="D71" s="25"/>
      <c r="E71"/>
      <c r="F71" s="89"/>
      <c r="G71" s="89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90"/>
      <c r="C74" s="90"/>
      <c r="D74" s="90"/>
      <c r="E74" s="90"/>
      <c r="F74" s="90"/>
      <c r="G74" s="90"/>
      <c r="H74" s="90"/>
      <c r="I74" s="25"/>
    </row>
    <row r="75" spans="2:9" x14ac:dyDescent="0.2">
      <c r="B75" s="90"/>
      <c r="C75" s="90"/>
      <c r="D75" s="90"/>
      <c r="E75" s="90"/>
      <c r="F75" s="90"/>
      <c r="G75" s="90"/>
      <c r="H75" s="90"/>
    </row>
    <row r="76" spans="2:9" x14ac:dyDescent="0.2">
      <c r="B76" s="88"/>
      <c r="C76" s="88"/>
      <c r="D76" s="88"/>
      <c r="E76" s="88"/>
      <c r="F76" s="88"/>
      <c r="G76" s="88"/>
      <c r="H76" s="8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zoomScale="80" zoomScaleNormal="80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124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183.9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184.1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48.9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268.8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v>53.7</v>
      </c>
      <c r="F81" s="25"/>
      <c r="G81" s="25"/>
      <c r="H81" s="56">
        <v>61.6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18.7+65.5</f>
        <v>84.2</v>
      </c>
      <c r="F85" s="25"/>
      <c r="G85" s="25"/>
      <c r="H85" s="25">
        <v>0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137.9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4614.5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8489.6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122.6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467.8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>
        <v>0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-3640.7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13632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1332.2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1332.2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572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97.5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669.5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7654.8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7654.8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GabrielValladares</cp:lastModifiedBy>
  <cp:lastPrinted>2019-11-05T15:55:49Z</cp:lastPrinted>
  <dcterms:created xsi:type="dcterms:W3CDTF">2009-05-06T00:19:57Z</dcterms:created>
  <dcterms:modified xsi:type="dcterms:W3CDTF">2019-11-05T15:55:56Z</dcterms:modified>
</cp:coreProperties>
</file>