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.olmedo\Desktop\SECURITIES 2019\EF 2019\09 2019\"/>
    </mc:Choice>
  </mc:AlternateContent>
  <bookViews>
    <workbookView xWindow="0" yWindow="0" windowWidth="13110" windowHeight="96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6" i="2" l="1"/>
  <c r="C38" i="2" l="1"/>
  <c r="C85" i="2" l="1"/>
  <c r="C78" i="2"/>
  <c r="A70" i="2"/>
  <c r="A63" i="2"/>
  <c r="C42" i="2"/>
  <c r="C28" i="2"/>
  <c r="C21" i="2"/>
  <c r="C86" i="2" l="1"/>
  <c r="C91" i="2" s="1"/>
  <c r="C97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<sst xmlns="http://schemas.openxmlformats.org/spreadsheetml/2006/main" count="72" uniqueCount="70">
  <si>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</si>
  <si>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</si>
  <si>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</si>
  <si>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</si>
  <si>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</si>
  <si>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</si>
  <si>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</si>
  <si>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</si>
  <si>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</si>
  <si>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</si>
  <si>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</si>
  <si>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</si>
  <si>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</si>
  <si>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</si>
  <si>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</si>
  <si>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</si>
  <si>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</si>
  <si>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</si>
  <si>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</si>
  <si>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</si>
  <si>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</si>
  <si>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</si>
  <si>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</si>
  <si>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</si>
  <si>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</si>
  <si>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</si>
  <si>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</si>
  <si>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</si>
  <si>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</si>
  <si>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</si>
  <si>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</si>
  <si>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</si>
  <si>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</si>
  <si>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</si>
  <si>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</si>
  <si>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</si>
  <si>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</si>
  <si>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</si>
  <si>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</si>
  <si>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</si>
  <si>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</si>
  <si>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</si>
  <si>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</si>
  <si>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</si>
  <si>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</si>
  <si>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</si>
  <si>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</si>
  <si>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</si>
  <si>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</si>
  <si>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</si>
  <si>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</si>
  <si>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</si>
  <si>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</si>
  <si>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</si>
  <si>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</si>
  <si>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</si>
  <si>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</si>
  <si>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</si>
  <si>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</si>
  <si>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</si>
  <si>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</si>
  <si>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</si>
  <si>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</si>
  <si>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</si>
  <si>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</si>
  <si>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</si>
  <si>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</si>
  <si>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</si>
  <si>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Al 30 de Septiembre 2019</t>
  </si>
  <si>
    <t>Del 01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</si>
</sst>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_-* #,##0_-;\-* #,##0_-;_-* &quot;-&quot;??_-;_-@_-"/>
    <numFmt numFmtId="166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4" fontId="3" fillId="0" borderId="0" xfId="2" applyNumberFormat="1" applyFont="1" applyBorder="1" applyAlignment="1">
      <alignment horizontal="right" wrapText="1"/>
    </xf>
    <xf numFmtId="165" fontId="3" fillId="0" borderId="0" xfId="1" applyNumberFormat="1" applyFont="1" applyBorder="1"/>
    <xf numFmtId="164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5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6" fontId="3" fillId="0" borderId="0" xfId="2" applyNumberFormat="1" applyFont="1" applyBorder="1" applyAlignment="1">
      <alignment horizontal="right" wrapText="1"/>
    </xf>
    <xf numFmtId="43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  <xf numFmtId="43" fontId="3" fillId="0" borderId="0" xfId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showGridLines="0" tabSelected="1" topLeftCell="A28" zoomScaleNormal="100" workbookViewId="0">
      <selection activeCell="B47" sqref="B47"/>
    </sheetView>
  </sheetViews>
  <sheetFormatPr baseColWidth="10"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67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68</v>
      </c>
      <c r="B7" s="47"/>
      <c r="C7" s="47"/>
    </row>
    <row r="8" spans="1:9" ht="22.5" customHeight="1" thickBot="1">
      <c r="A8" s="48" t="s">
        <v>60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2019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128.01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4.2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268.45999999999998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176.45</v>
      </c>
      <c r="D16" s="2"/>
      <c r="E16" s="2"/>
      <c r="F16" s="10"/>
      <c r="G16" s="10"/>
      <c r="H16" s="10"/>
      <c r="I16" s="2"/>
    </row>
    <row r="17" spans="1:9" ht="13.5" hidden="1" customHeight="1">
      <c r="A17" s="1" t="s">
        <v>11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66</v>
      </c>
      <c r="C18" s="7">
        <v>0.11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20.93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4.49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602.64999999999986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7.55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60.87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41.5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109.92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712.56999999999982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64</v>
      </c>
      <c r="C34" s="8">
        <v>4.04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15.07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7.35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10.039999999999999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36.5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61</v>
      </c>
      <c r="C40" s="35"/>
      <c r="D40" s="14"/>
      <c r="E40" s="14"/>
      <c r="F40" s="20"/>
      <c r="G40" s="2"/>
      <c r="H40" s="2"/>
      <c r="I40" s="2"/>
    </row>
    <row r="41" spans="1:9">
      <c r="A41" s="36" t="s">
        <v>62</v>
      </c>
      <c r="C41" s="37">
        <v>4.8</v>
      </c>
      <c r="D41" s="14"/>
      <c r="E41" s="14"/>
      <c r="F41" s="20"/>
      <c r="G41" s="2"/>
      <c r="H41" s="2"/>
      <c r="I41" s="2"/>
    </row>
    <row r="42" spans="1:9">
      <c r="A42" s="12" t="s">
        <v>63</v>
      </c>
      <c r="C42" s="19">
        <f>SUM(C41)</f>
        <v>4.8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42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12.67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-389.22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+$C$97</f>
        <v>95.819999999999908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671.26999999999987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712.56999999999982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69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2019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v>250.42</v>
      </c>
    </row>
    <row r="77" spans="1:3">
      <c r="A77" s="27" t="s">
        <v>44</v>
      </c>
      <c r="B77" s="27"/>
      <c r="C77" s="22">
        <v>231.26</v>
      </c>
    </row>
    <row r="78" spans="1:3">
      <c r="A78" s="27"/>
      <c r="B78" s="27"/>
      <c r="C78" s="29">
        <f>SUM(C76:C77)</f>
        <v>481.67999999999995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v>144.65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234.06</v>
      </c>
    </row>
    <row r="84" spans="1:3">
      <c r="A84" s="27" t="s">
        <v>50</v>
      </c>
      <c r="B84" s="27"/>
      <c r="C84" s="8">
        <v>11.17</v>
      </c>
    </row>
    <row r="85" spans="1:3">
      <c r="A85" s="27"/>
      <c r="B85" s="27"/>
      <c r="C85" s="38">
        <f>SUM(C81:C84)</f>
        <v>389.88000000000005</v>
      </c>
    </row>
    <row r="86" spans="1:3">
      <c r="A86" s="30" t="s">
        <v>51</v>
      </c>
      <c r="B86" s="27"/>
      <c r="C86" s="29">
        <f>+C78-C85</f>
        <v>91.799999999999898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 hidden="1">
      <c r="A89" s="27" t="s">
        <v>65</v>
      </c>
      <c r="B89" s="27"/>
      <c r="C89" s="8"/>
    </row>
    <row r="90" spans="1:3">
      <c r="A90" s="27" t="s">
        <v>54</v>
      </c>
      <c r="B90" s="27"/>
      <c r="C90" s="22">
        <v>9.68</v>
      </c>
    </row>
    <row r="91" spans="1:3">
      <c r="A91" s="27" t="s">
        <v>55</v>
      </c>
      <c r="B91" s="27"/>
      <c r="C91" s="32">
        <f>+C86+C89+C90</f>
        <v>101.4799999999999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0.2</v>
      </c>
    </row>
    <row r="95" spans="1:3">
      <c r="A95" s="27" t="s">
        <v>58</v>
      </c>
      <c r="B95" s="27"/>
      <c r="C95" s="22">
        <v>5.46</v>
      </c>
    </row>
    <row r="96" spans="1:3">
      <c r="A96" s="27"/>
      <c r="B96" s="27"/>
      <c r="C96" s="32">
        <f>SUM(C94:C95)</f>
        <v>5.66</v>
      </c>
    </row>
    <row r="97" spans="1:3">
      <c r="A97" s="30" t="s">
        <v>59</v>
      </c>
      <c r="B97" s="27"/>
      <c r="C97" s="39">
        <f>+C91-C96</f>
        <v>95.819999999999908</v>
      </c>
    </row>
    <row r="98" spans="1:3" ht="13.5" thickBot="1">
      <c r="A98" s="33"/>
      <c r="B98" s="33"/>
      <c r="C98" s="33"/>
    </row>
    <row r="99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2019-10-04T22:11:12Z</dcterms:modified>
</cp:coreProperties>
</file>