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Agosto2019\"/>
    </mc:Choice>
  </mc:AlternateContent>
  <xr:revisionPtr revIDLastSave="0" documentId="13_ncr:1_{20BE9225-E35F-45AB-93EF-E6F289AFC20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09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'092019'!$A$1:$G$124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F83" i="1" l="1"/>
  <c r="F18" i="1" l="1"/>
  <c r="F38" i="1" l="1"/>
  <c r="F32" i="1" l="1"/>
  <c r="F26" i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<sst xmlns="http://schemas.openxmlformats.org/spreadsheetml/2006/main" count="75" uniqueCount="69">
  <si>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</si>
  <si>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</si>
  <si>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</si>
  <si>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</si>
  <si>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</si>
  <si>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</si>
  <si>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</si>
  <si>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</si>
  <si>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</si>
  <si>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</si>
  <si>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</si>
  <si>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</si>
  <si>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</si>
  <si>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</si>
  <si>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</si>
  <si>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</si>
  <si>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</si>
  <si>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</si>
  <si>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</si>
  <si>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</si>
  <si>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</si>
  <si>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</si>
  <si>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</si>
  <si>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</si>
  <si>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</si>
  <si>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</si>
  <si>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</si>
  <si>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</si>
  <si>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</si>
  <si>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</si>
  <si>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</si>
  <si>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</si>
  <si>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</si>
  <si>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</si>
  <si>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</si>
  <si>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</si>
  <si>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</si>
  <si>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</si>
  <si>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</si>
  <si>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</si>
  <si>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</si>
  <si>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</si>
  <si>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</si>
  <si>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</si>
  <si>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Al 31 de enero de 2019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</si>
  <si>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</si>
  <si>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</si>
  <si>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</si>
  <si>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</si>
  <si>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</si>
  <si>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</si>
  <si>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</si>
  <si>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</si>
  <si>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</si>
  <si>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</si>
  <si>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</si>
  <si>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</si>
  <si>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</si>
  <si>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</si>
  <si>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</si>
  <si>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 xml:space="preserve">          Director Externo                                     Gerente General                                          Contador General</t>
  </si>
  <si>
    <t xml:space="preserve">          Director Externo                                     Gerente General                                         Contador General</t>
  </si>
  <si>
    <t>Miguel Ernesto Lacayo Argüello           Francisco Enrique Cáceres Prunera               René Alcides Fabián Pérez</t>
  </si>
  <si>
    <t>Pérdida del período</t>
  </si>
  <si>
    <t>Balance general (no auditado)</t>
  </si>
  <si>
    <t>Estado de resultado (no auditado)</t>
  </si>
  <si>
    <t>Federico José Parker Soto                    Ernesto Francisco Fernández Lang                       Gabriel Siman Siri</t>
  </si>
  <si>
    <t xml:space="preserve">     Director Presidente                                  Director Vicepresidente                                   Director Secretario</t>
  </si>
  <si>
    <t>Por el periodo del 1 enero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</si>
</sst>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86" zoomScale="87" zoomScaleNormal="87" workbookViewId="0">
      <selection activeCell="B86" sqref="B86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44</v>
      </c>
      <c r="L1" s="4" t="s">
        <v>0</v>
      </c>
    </row>
    <row r="2" spans="1:12" s="4" customFormat="1" ht="17.25" customHeight="1">
      <c r="A2" s="44" t="s">
        <v>1</v>
      </c>
      <c r="B2" s="44"/>
      <c r="C2" s="44"/>
      <c r="D2" s="44"/>
      <c r="E2" s="44"/>
      <c r="F2" s="44"/>
      <c r="G2" s="5"/>
      <c r="H2" s="3"/>
      <c r="I2" s="3"/>
      <c r="J2" s="3"/>
      <c r="K2" s="4" t="s">
        <v>49</v>
      </c>
      <c r="L2" s="4" t="s">
        <v>2</v>
      </c>
    </row>
    <row r="3" spans="1:12" s="4" customFormat="1" ht="17.25" customHeight="1">
      <c r="A3" s="46" t="s">
        <v>3</v>
      </c>
      <c r="B3" s="46"/>
      <c r="C3" s="46"/>
      <c r="D3" s="46"/>
      <c r="E3" s="46"/>
      <c r="F3" s="46"/>
      <c r="G3" s="5"/>
      <c r="H3" s="3"/>
      <c r="I3" s="3"/>
      <c r="J3" s="3"/>
      <c r="K3" s="4" t="s">
        <v>50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51</v>
      </c>
      <c r="L4" s="4" t="s">
        <v>5</v>
      </c>
    </row>
    <row r="5" spans="1:12" s="4" customFormat="1" ht="17.25" customHeight="1">
      <c r="A5" s="44" t="s">
        <v>64</v>
      </c>
      <c r="B5" s="44"/>
      <c r="C5" s="44"/>
      <c r="D5" s="44"/>
      <c r="E5" s="44"/>
      <c r="F5" s="44"/>
      <c r="G5" s="2"/>
      <c r="H5" s="3"/>
      <c r="I5" s="3"/>
      <c r="J5" s="3"/>
      <c r="K5" s="4" t="s">
        <v>52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53</v>
      </c>
    </row>
    <row r="7" spans="1:12" s="4" customFormat="1" ht="17.25" customHeight="1">
      <c r="A7" s="46" t="str">
        <f>+K8</f>
        <v>Al 31 de Agosto de 2019</v>
      </c>
      <c r="B7" s="46"/>
      <c r="C7" s="46"/>
      <c r="D7" s="46"/>
      <c r="E7" s="46"/>
      <c r="F7" s="46"/>
      <c r="G7" s="2"/>
      <c r="H7" s="3"/>
      <c r="I7" s="3"/>
      <c r="J7" s="3"/>
      <c r="K7" s="4" t="s">
        <v>54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55</v>
      </c>
    </row>
    <row r="9" spans="1:12" s="4" customFormat="1" ht="17.25" customHeight="1">
      <c r="A9" s="46" t="s">
        <v>6</v>
      </c>
      <c r="B9" s="46"/>
      <c r="C9" s="46"/>
      <c r="D9" s="46"/>
      <c r="E9" s="46"/>
      <c r="F9" s="46"/>
      <c r="G9" s="2"/>
      <c r="H9" s="3"/>
      <c r="I9" s="3"/>
      <c r="J9" s="3"/>
      <c r="K9" s="4" t="s">
        <v>56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58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22313.3</v>
      </c>
      <c r="G15" s="2"/>
      <c r="H15" s="3"/>
      <c r="I15" s="3"/>
      <c r="J15" s="3"/>
    </row>
    <row r="16" spans="1:12" s="4" customFormat="1" ht="17.25" customHeight="1">
      <c r="A16" s="1"/>
      <c r="B16" s="1" t="s">
        <v>42</v>
      </c>
      <c r="C16" s="1"/>
      <c r="D16" s="12"/>
      <c r="E16" s="12"/>
      <c r="F16" s="14">
        <v>400</v>
      </c>
      <c r="G16" s="2"/>
      <c r="H16" s="3"/>
      <c r="I16" s="3"/>
      <c r="J16" s="3"/>
    </row>
    <row r="17" spans="1:32" ht="17.25" customHeight="1">
      <c r="B17" s="1" t="s">
        <v>46</v>
      </c>
      <c r="D17" s="12"/>
      <c r="E17" s="12"/>
      <c r="F17" s="16">
        <v>48442.2</v>
      </c>
    </row>
    <row r="18" spans="1:32" ht="17.25" customHeight="1">
      <c r="D18" s="12"/>
      <c r="E18" s="12"/>
      <c r="F18" s="37">
        <f>SUM(F15:F17)</f>
        <v>71155.5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2221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201.8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12</v>
      </c>
      <c r="D26" s="12"/>
      <c r="E26" s="12"/>
      <c r="F26" s="17">
        <f>+F18+F21+F24</f>
        <v>73578.3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62175.5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194.1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62369.599999999999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1095.0999999999999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421.7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1679.7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3196.5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65566.100000000006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8012.2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43</v>
      </c>
      <c r="D43" s="12"/>
      <c r="E43" s="12"/>
      <c r="F43" s="14">
        <v>621.9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73578.3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66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67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62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60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1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3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65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25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11083.5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636.70000000000005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7.8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356.1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94.4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12178.5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2051.9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213.5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2265.4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4341.7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6607.1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5571.4000000000005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3756.9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2414.3000000000002</v>
      </c>
      <c r="G96" s="30"/>
      <c r="K96" s="3"/>
      <c r="L96" s="3"/>
      <c r="M96" s="3"/>
    </row>
    <row r="97" spans="1:32">
      <c r="A97" s="28"/>
      <c r="B97" s="28" t="s">
        <v>38</v>
      </c>
      <c r="C97" s="28"/>
      <c r="D97" s="12"/>
      <c r="E97" s="12"/>
      <c r="F97" s="16">
        <v>503.4</v>
      </c>
      <c r="G97" s="30"/>
    </row>
    <row r="98" spans="1:32">
      <c r="A98" s="28"/>
      <c r="B98" s="28"/>
      <c r="C98" s="28"/>
      <c r="D98" s="12"/>
      <c r="E98" s="12"/>
      <c r="F98" s="37">
        <f>SUM(F95:F97)</f>
        <v>6674.6</v>
      </c>
      <c r="G98" s="30"/>
    </row>
    <row r="99" spans="1:32">
      <c r="A99" s="27" t="s">
        <v>45</v>
      </c>
      <c r="B99" s="28"/>
      <c r="C99" s="28"/>
      <c r="F99" s="30">
        <f>+F92-F98</f>
        <v>-1103.1999999999998</v>
      </c>
      <c r="G99" s="34"/>
    </row>
    <row r="100" spans="1:32">
      <c r="B100" s="28" t="s">
        <v>47</v>
      </c>
      <c r="C100" s="28"/>
      <c r="D100" s="12"/>
      <c r="E100" s="12"/>
      <c r="F100" s="16">
        <v>752.3</v>
      </c>
      <c r="G100" s="30"/>
    </row>
    <row r="101" spans="1:32" ht="18" thickBot="1">
      <c r="A101" s="27" t="s">
        <v>63</v>
      </c>
      <c r="B101" s="28"/>
      <c r="C101" s="28"/>
      <c r="F101" s="43">
        <f>+F99+F100</f>
        <v>-350.89999999999986</v>
      </c>
      <c r="G101" s="35"/>
    </row>
    <row r="102" spans="1:32" hidden="1">
      <c r="A102" s="27"/>
      <c r="B102" s="28" t="s">
        <v>59</v>
      </c>
      <c r="C102" s="28"/>
      <c r="F102" s="16">
        <v>0</v>
      </c>
      <c r="G102" s="35"/>
    </row>
    <row r="103" spans="1:32" ht="18" hidden="1" thickBot="1">
      <c r="A103" s="27" t="s">
        <v>48</v>
      </c>
      <c r="B103" s="28"/>
      <c r="C103" s="28"/>
      <c r="F103" s="41">
        <f>+F101-F102</f>
        <v>-350.89999999999986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66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67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62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61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092019</vt:lpstr>
      <vt:lpstr>'092019'!Área_de_impresión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2019-08-09T21:39:58Z</cp:lastPrinted>
  <dcterms:created xsi:type="dcterms:W3CDTF">2017-12-27T22:00:56Z</dcterms:created>
  <dcterms:modified xsi:type="dcterms:W3CDTF">2019-09-30T15:20:38Z</dcterms:modified>
</cp:coreProperties>
</file>