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55" windowHeight="86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<sst xmlns="http://schemas.openxmlformats.org/spreadsheetml/2006/main" count="79" uniqueCount="71">
  <si>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</si>
  <si>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</si>
  <si>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</si>
  <si>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</si>
  <si>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</si>
  <si>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</si>
  <si>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</si>
  <si>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</si>
  <si>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</si>
  <si>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</si>
  <si>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</si>
  <si>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</si>
  <si>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</si>
  <si>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</si>
  <si>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</si>
  <si>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</si>
  <si>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</si>
  <si>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</si>
  <si>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</si>
  <si>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</si>
  <si>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</si>
  <si>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</si>
  <si>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</si>
  <si>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</si>
  <si>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</si>
  <si>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</si>
  <si>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</si>
  <si>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</si>
  <si>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</si>
  <si>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</si>
  <si>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</si>
  <si>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</si>
  <si>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</si>
  <si>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</si>
  <si>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</si>
  <si>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</si>
  <si>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</si>
  <si>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</si>
  <si>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</si>
  <si>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</si>
  <si>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</si>
  <si>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</si>
  <si>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</si>
  <si>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</si>
  <si>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</si>
  <si>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</si>
  <si>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</si>
  <si>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</si>
  <si>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</si>
  <si>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</si>
  <si>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</si>
  <si>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</si>
  <si>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</si>
  <si>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</si>
  <si>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</si>
  <si>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</si>
  <si>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</si>
  <si>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</si>
  <si>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</si>
  <si>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</si>
  <si>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</si>
  <si>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</si>
  <si>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</si>
  <si>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</si>
  <si>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</si>
  <si>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</si>
  <si>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</si>
  <si>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</si>
  <si>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</si>
  <si>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31/08/2019</t>
  </si>
  <si>
    <t>ESTADO DE RESULTADOS AL 31 DE AGOSTO DE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</si>
</sst>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61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3" applyFont="1" applyAlignment="1">
      <alignment/>
    </xf>
    <xf numFmtId="0" fontId="4" fillId="0" borderId="0" xfId="0" applyFont="1" applyAlignment="1">
      <alignment horizontal="center"/>
    </xf>
    <xf numFmtId="43" fontId="0" fillId="0" borderId="0" xfId="54" applyFont="1" applyAlignment="1">
      <alignment/>
    </xf>
    <xf numFmtId="0" fontId="0" fillId="0" borderId="0" xfId="0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11" xfId="54" applyFont="1" applyBorder="1" applyAlignment="1">
      <alignment/>
    </xf>
    <xf numFmtId="43" fontId="0" fillId="0" borderId="11" xfId="54" applyFont="1" applyBorder="1" applyAlignment="1">
      <alignment/>
    </xf>
    <xf numFmtId="43" fontId="0" fillId="0" borderId="0" xfId="54" applyFont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0" fontId="0" fillId="0" borderId="0" xfId="0" applyAlignment="1">
      <alignment/>
    </xf>
    <xf numFmtId="43" fontId="0" fillId="0" borderId="0" xfId="54" applyFont="1" applyAlignment="1">
      <alignment/>
    </xf>
    <xf numFmtId="43" fontId="0" fillId="0" borderId="11" xfId="54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_Bal, Utl, Fluj y anex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2">
      <selection activeCell="F28" sqref="F28:F2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69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43708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3">
        <v>59708.797920000005</v>
      </c>
      <c r="E8" s="6"/>
    </row>
    <row r="9" spans="2:6" ht="12.75">
      <c r="B9" s="11" t="s">
        <v>4</v>
      </c>
      <c r="D9" s="35">
        <v>67561.73895</v>
      </c>
      <c r="E9" s="6"/>
      <c r="F9" s="34"/>
    </row>
    <row r="10" spans="2:6" ht="12.75">
      <c r="B10" s="11" t="s">
        <v>5</v>
      </c>
      <c r="D10" s="36">
        <v>195630.82909</v>
      </c>
      <c r="E10" s="6"/>
      <c r="F10" s="34"/>
    </row>
    <row r="11" spans="4:5" ht="12.75">
      <c r="D11" s="7">
        <f>SUM(D8:D10)</f>
        <v>322901.36596</v>
      </c>
      <c r="E11" s="6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2138.66316</v>
      </c>
      <c r="E13" s="6"/>
      <c r="F13" s="34"/>
    </row>
    <row r="14" spans="2:5" ht="12.75">
      <c r="B14" s="11"/>
      <c r="D14" s="7">
        <f>SUM(D13:D13)</f>
        <v>2138.66316</v>
      </c>
      <c r="E14" s="6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1141.14452</v>
      </c>
      <c r="E16" s="6"/>
      <c r="F16" s="34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326181.17364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9">
        <v>217858.23913</v>
      </c>
      <c r="E23" s="6"/>
      <c r="F23" s="34"/>
    </row>
    <row r="24" spans="2:6" ht="15">
      <c r="B24" s="11" t="s">
        <v>56</v>
      </c>
      <c r="C24" s="1"/>
      <c r="D24" s="40">
        <v>18758.614940000003</v>
      </c>
      <c r="E24" s="6"/>
      <c r="F24" s="34"/>
    </row>
    <row r="25" spans="2:6" ht="15">
      <c r="B25" s="11" t="s">
        <v>14</v>
      </c>
      <c r="C25" s="1"/>
      <c r="D25" s="40">
        <v>42471.90653</v>
      </c>
      <c r="E25" s="6"/>
      <c r="F25" s="34"/>
    </row>
    <row r="26" spans="2:6" ht="15">
      <c r="B26" s="11" t="s">
        <v>68</v>
      </c>
      <c r="C26" s="1"/>
      <c r="D26" s="31">
        <v>0</v>
      </c>
      <c r="E26" s="6"/>
      <c r="F26" s="34"/>
    </row>
    <row r="27" spans="2:6" ht="12.75">
      <c r="B27" s="11" t="s">
        <v>15</v>
      </c>
      <c r="D27" s="41">
        <v>780.47962</v>
      </c>
      <c r="E27" s="6"/>
      <c r="F27" s="34"/>
    </row>
    <row r="28" spans="4:5" ht="12.75">
      <c r="D28" s="28">
        <f>SUM(D23:D27)</f>
        <v>279869.24022</v>
      </c>
      <c r="E28" s="6"/>
    </row>
    <row r="29" spans="2:5" ht="12.75">
      <c r="B29" s="2" t="s">
        <v>16</v>
      </c>
      <c r="D29" s="6"/>
      <c r="E29" s="6"/>
    </row>
    <row r="30" spans="2:6" ht="12.75">
      <c r="B30" s="11" t="s">
        <v>17</v>
      </c>
      <c r="D30" s="42">
        <v>9487.38414</v>
      </c>
      <c r="E30" s="6"/>
      <c r="F30" s="34"/>
    </row>
    <row r="31" spans="2:6" ht="12.75">
      <c r="B31" s="11" t="s">
        <v>18</v>
      </c>
      <c r="D31" s="42">
        <v>421.07865000000004</v>
      </c>
      <c r="E31" s="6"/>
      <c r="F31" s="34"/>
    </row>
    <row r="32" spans="2:6" ht="12.75">
      <c r="B32" s="11" t="s">
        <v>15</v>
      </c>
      <c r="D32" s="43">
        <v>524.28631</v>
      </c>
      <c r="E32" s="6"/>
      <c r="F32" s="34"/>
    </row>
    <row r="33" spans="4:5" ht="12.75">
      <c r="D33" s="7">
        <f>SUM(D30:D32)</f>
        <v>10432.749099999999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5" ht="12.75">
      <c r="B43" s="3" t="s">
        <v>23</v>
      </c>
      <c r="C43" s="4"/>
      <c r="D43" s="7">
        <f>SUM(D28,D33,D39,D41)</f>
        <v>290301.98932</v>
      </c>
      <c r="E43" s="6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6" ht="12.75">
      <c r="B46" s="11" t="s">
        <v>25</v>
      </c>
      <c r="D46" s="45">
        <v>30000</v>
      </c>
      <c r="E46" s="10"/>
      <c r="F46" s="34"/>
    </row>
    <row r="47" spans="2:6" ht="12.75">
      <c r="B47" s="11" t="s">
        <v>26</v>
      </c>
      <c r="D47" s="46">
        <v>5879.18432</v>
      </c>
      <c r="E47" s="10"/>
      <c r="F47" s="34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326181.17364</v>
      </c>
      <c r="E49" s="6"/>
      <c r="H49" s="15"/>
      <c r="I49" s="15">
        <f>+D18-D49</f>
        <v>0</v>
      </c>
    </row>
    <row r="50" ht="13.5" thickTop="1">
      <c r="K50" s="30">
        <f>+D49-D18</f>
        <v>0</v>
      </c>
    </row>
    <row r="54" ht="12.75">
      <c r="B54" s="21" t="s">
        <v>58</v>
      </c>
    </row>
    <row r="55" ht="12.75">
      <c r="B55" s="22" t="s">
        <v>59</v>
      </c>
    </row>
    <row r="60" ht="12.75">
      <c r="B60" s="21" t="s">
        <v>60</v>
      </c>
    </row>
    <row r="61" ht="12.75">
      <c r="B61" s="22" t="s">
        <v>61</v>
      </c>
    </row>
    <row r="64" ht="12.75">
      <c r="B64" s="23"/>
    </row>
    <row r="65" ht="12.75">
      <c r="B65" s="23" t="s">
        <v>66</v>
      </c>
    </row>
    <row r="66" ht="12.75">
      <c r="B66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70</v>
      </c>
      <c r="C2" s="32"/>
      <c r="D2" s="32"/>
    </row>
    <row r="3" spans="2:4" ht="12.75">
      <c r="B3" s="32" t="s">
        <v>30</v>
      </c>
      <c r="C3" s="32"/>
      <c r="D3" s="32"/>
    </row>
    <row r="4" spans="3:5" ht="12.75">
      <c r="C4" s="12"/>
      <c r="D4" s="20">
        <f>+'Balance Publicación'!D5</f>
        <v>43708</v>
      </c>
      <c r="E4" s="5"/>
    </row>
    <row r="5" ht="12.75">
      <c r="B5" s="2" t="s">
        <v>31</v>
      </c>
    </row>
    <row r="6" spans="2:5" ht="12.75">
      <c r="B6" s="11" t="s">
        <v>32</v>
      </c>
      <c r="D6" s="47">
        <v>10093.02407</v>
      </c>
      <c r="E6" s="18"/>
    </row>
    <row r="7" spans="2:6" ht="12.75">
      <c r="B7" s="11" t="s">
        <v>33</v>
      </c>
      <c r="D7" s="47">
        <v>453.76456</v>
      </c>
      <c r="E7" s="18"/>
      <c r="F7" s="44"/>
    </row>
    <row r="8" spans="2:6" ht="12.75">
      <c r="B8" s="11" t="s">
        <v>34</v>
      </c>
      <c r="D8" s="47">
        <v>3306.34693</v>
      </c>
      <c r="E8" s="18"/>
      <c r="F8" s="44"/>
    </row>
    <row r="9" spans="2:6" ht="12.75">
      <c r="B9" s="11" t="s">
        <v>35</v>
      </c>
      <c r="D9" s="47">
        <v>88.46713000000001</v>
      </c>
      <c r="E9" s="18"/>
      <c r="F9" s="44"/>
    </row>
    <row r="10" spans="2:6" ht="12.75">
      <c r="B10" s="11" t="s">
        <v>36</v>
      </c>
      <c r="D10" s="47">
        <v>0</v>
      </c>
      <c r="E10" s="18"/>
      <c r="F10" s="44"/>
    </row>
    <row r="11" spans="2:6" ht="12.75">
      <c r="B11" s="11" t="s">
        <v>37</v>
      </c>
      <c r="D11" s="47">
        <v>844.7293199999999</v>
      </c>
      <c r="E11" s="18"/>
      <c r="F11" s="44"/>
    </row>
    <row r="12" spans="2:6" ht="12.75">
      <c r="B12" s="11" t="s">
        <v>38</v>
      </c>
      <c r="D12" s="47">
        <v>15.16393</v>
      </c>
      <c r="E12" s="18"/>
      <c r="F12" s="44"/>
    </row>
    <row r="13" spans="2:6" ht="12.75">
      <c r="B13" s="11" t="s">
        <v>39</v>
      </c>
      <c r="D13" s="47">
        <v>470.23783000000003</v>
      </c>
      <c r="E13" s="18"/>
      <c r="F13" s="44"/>
    </row>
    <row r="14" spans="4:7" ht="12.75">
      <c r="D14" s="17">
        <f>SUM(D6:D13)</f>
        <v>15271.73377</v>
      </c>
      <c r="E14" s="15"/>
      <c r="G14" s="15"/>
    </row>
    <row r="15" spans="2:5" ht="12.75">
      <c r="B15" s="2" t="s">
        <v>40</v>
      </c>
      <c r="D15" s="18"/>
      <c r="E15" s="18"/>
    </row>
    <row r="16" spans="2:6" ht="12.75">
      <c r="B16" s="11" t="s">
        <v>41</v>
      </c>
      <c r="D16" s="48">
        <v>5363.85</v>
      </c>
      <c r="E16" s="18"/>
      <c r="F16" s="44"/>
    </row>
    <row r="17" spans="2:6" ht="12.75">
      <c r="B17" s="11" t="s">
        <v>42</v>
      </c>
      <c r="D17" s="48">
        <v>2382.06286</v>
      </c>
      <c r="E17" s="18"/>
      <c r="F17" s="44"/>
    </row>
    <row r="18" spans="2:6" ht="12.75">
      <c r="B18" s="11" t="s">
        <v>43</v>
      </c>
      <c r="D18" s="48">
        <v>0</v>
      </c>
      <c r="E18" s="18"/>
      <c r="F18" s="44"/>
    </row>
    <row r="19" spans="2:6" ht="12.75">
      <c r="B19" s="11" t="s">
        <v>44</v>
      </c>
      <c r="D19" s="48">
        <v>198.07</v>
      </c>
      <c r="E19" s="18"/>
      <c r="F19" s="44"/>
    </row>
    <row r="20" spans="2:6" ht="12.75">
      <c r="B20" s="11" t="s">
        <v>38</v>
      </c>
      <c r="D20" s="48">
        <v>5.79773</v>
      </c>
      <c r="E20" s="18"/>
      <c r="F20" s="44"/>
    </row>
    <row r="21" spans="2:6" ht="12.75">
      <c r="B21" s="11" t="s">
        <v>45</v>
      </c>
      <c r="D21" s="48">
        <v>957.80489</v>
      </c>
      <c r="E21" s="18"/>
      <c r="F21" s="44"/>
    </row>
    <row r="22" spans="4:7" ht="12.75">
      <c r="D22" s="27">
        <f>SUM(D16:D21)</f>
        <v>8907.58548</v>
      </c>
      <c r="E22" s="15"/>
      <c r="G22" s="15"/>
    </row>
    <row r="23" spans="4:5" ht="12.75">
      <c r="D23" s="19"/>
      <c r="E23" s="18"/>
    </row>
    <row r="24" spans="2:6" ht="12.75">
      <c r="B24" s="2" t="s">
        <v>46</v>
      </c>
      <c r="D24" s="49">
        <v>936.52158</v>
      </c>
      <c r="E24" s="15"/>
      <c r="F24" s="44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5427.626710000001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6" ht="12.75">
      <c r="B29" s="11" t="s">
        <v>49</v>
      </c>
      <c r="D29" s="50">
        <v>2282.04089</v>
      </c>
      <c r="E29" s="18"/>
      <c r="F29" s="44"/>
    </row>
    <row r="30" spans="2:6" ht="12.75">
      <c r="B30" s="11" t="s">
        <v>50</v>
      </c>
      <c r="D30" s="50">
        <v>1996.78488</v>
      </c>
      <c r="E30" s="18"/>
      <c r="F30" s="44"/>
    </row>
    <row r="31" spans="2:6" ht="12.75">
      <c r="B31" s="11" t="s">
        <v>51</v>
      </c>
      <c r="D31" s="50">
        <v>584.95672</v>
      </c>
      <c r="E31" s="18"/>
      <c r="F31" s="44"/>
    </row>
    <row r="32" spans="4:5" ht="12.75">
      <c r="D32" s="17">
        <f>SUM(D29:D31)</f>
        <v>4863.7824900000005</v>
      </c>
      <c r="E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563.8442200000009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51">
        <v>460.67851</v>
      </c>
      <c r="E37" s="18"/>
      <c r="F37" s="44"/>
      <c r="G37" s="18"/>
    </row>
    <row r="38" spans="2:7" ht="12.75">
      <c r="B38" s="14" t="s">
        <v>55</v>
      </c>
      <c r="D38" s="51">
        <v>0</v>
      </c>
      <c r="E38" s="18"/>
      <c r="F38" s="44"/>
      <c r="G38" s="18"/>
    </row>
    <row r="39" spans="4:7" ht="12.75">
      <c r="D39" s="17">
        <f>+D37+D38</f>
        <v>460.67851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1024.5227300000008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52">
        <v>186.70704999999998</v>
      </c>
      <c r="E43" s="18"/>
      <c r="F43" s="44"/>
      <c r="G43" s="18"/>
    </row>
    <row r="44" spans="4:5" ht="12.75">
      <c r="D44" s="18"/>
      <c r="E44" s="18"/>
    </row>
    <row r="45" spans="2:7" ht="12.75">
      <c r="B45" s="2" t="s">
        <v>63</v>
      </c>
      <c r="D45" s="16">
        <f>+D41-D43</f>
        <v>837.8156800000008</v>
      </c>
      <c r="E45" s="15"/>
      <c r="G45" s="15"/>
    </row>
    <row r="46" spans="4:5" ht="12.75">
      <c r="D46" s="18"/>
      <c r="E46" s="18"/>
    </row>
    <row r="47" spans="2:6" ht="12.75">
      <c r="B47" s="14" t="s">
        <v>57</v>
      </c>
      <c r="D47" s="53">
        <v>52.69007</v>
      </c>
      <c r="E47" s="18"/>
      <c r="F47" s="44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785.1256100000008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66</v>
      </c>
    </row>
    <row r="65" ht="12.75">
      <c r="B65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2019-06-26T20:32:26Z</cp:lastPrinted>
  <dcterms:created xsi:type="dcterms:W3CDTF">2010-08-30T15:19:18Z</dcterms:created>
  <dcterms:modified xsi:type="dcterms:W3CDTF">2019-09-23T21:16:10Z</dcterms:modified>
  <cp:category/>
  <cp:version/>
  <cp:contentType/>
  <cp:contentStatus/>
</cp:coreProperties>
</file>