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30" i="2" l="1"/>
  <c r="C18" i="2" l="1"/>
  <c r="C59" i="2" l="1"/>
  <c r="C55" i="2"/>
  <c r="C61" i="2" l="1"/>
  <c r="C35" i="2" s="1"/>
  <c r="C36" i="2" s="1"/>
  <c r="C37" i="2" s="1"/>
  <c r="A47" i="2" l="1"/>
  <c r="C11" i="2"/>
  <c r="C20" i="2" l="1"/>
</calcChain>
</file>

<file path=xl/sharedStrings.xml><?xml version="1.0" encoding="utf-8"?>
<sst xmlns="http://schemas.openxmlformats.org/spreadsheetml/2006/main" count="43" uniqueCount="38">
  <si>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</si>
  <si>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</si>
  <si>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</si>
  <si>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</si>
  <si>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</si>
  <si>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</si>
  <si>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</si>
  <si>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</si>
  <si>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</si>
  <si>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</si>
  <si>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</si>
  <si>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</si>
  <si>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</si>
  <si>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</si>
  <si>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</si>
  <si>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</si>
  <si>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</si>
  <si>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</si>
  <si>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</si>
  <si>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</si>
  <si>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</si>
  <si>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</si>
  <si>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</si>
  <si>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</si>
  <si>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</si>
  <si>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</si>
  <si>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</si>
  <si>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</si>
  <si>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</si>
  <si>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</si>
  <si>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</si>
  <si>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</si>
  <si>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</si>
  <si>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</si>
  <si>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</si>
  <si>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</si>
  <si>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Estado de situación financiera separado al 31 de julio 2018</t>
  </si>
  <si>
    <t>Estado Separado del Resultado Integral por el período del 1 de enero al 31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</si>
</sst>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0" fontId="8" fillId="0" borderId="0" xfId="0" applyFont="1"/>
    <xf numFmtId="166" fontId="3" fillId="0" borderId="0" xfId="0" applyNumberFormat="1" applyFont="1"/>
    <xf numFmtId="164" fontId="3" fillId="0" borderId="5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topLeftCell="A13" zoomScaleNormal="100" workbookViewId="0">
      <selection activeCell="F37" sqref="F3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19</v>
      </c>
      <c r="B1" s="36"/>
      <c r="C1" s="36"/>
    </row>
    <row r="2" spans="1:3">
      <c r="A2" s="36" t="s">
        <v>20</v>
      </c>
      <c r="B2" s="36"/>
      <c r="C2" s="36"/>
    </row>
    <row r="3" spans="1:3">
      <c r="A3" s="26" t="s">
        <v>0</v>
      </c>
      <c r="B3" s="26"/>
      <c r="C3" s="26"/>
    </row>
    <row r="4" spans="1:3">
      <c r="A4" s="36" t="s">
        <v>36</v>
      </c>
      <c r="B4" s="36"/>
      <c r="C4" s="36"/>
    </row>
    <row r="5" spans="1:3" ht="22.5" customHeight="1" thickBot="1">
      <c r="A5" s="37" t="s">
        <v>18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2018</v>
      </c>
    </row>
    <row r="9" spans="1:3">
      <c r="A9" s="4" t="s">
        <v>3</v>
      </c>
    </row>
    <row r="10" spans="1:3">
      <c r="A10" s="1" t="s">
        <v>21</v>
      </c>
      <c r="C10" s="5">
        <v>2824729.74</v>
      </c>
    </row>
    <row r="11" spans="1:3">
      <c r="A11" s="7" t="s">
        <v>4</v>
      </c>
      <c r="C11" s="8">
        <f>SUM(C10:C10)</f>
        <v>2824729.74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2" t="s">
        <v>28</v>
      </c>
      <c r="C14" s="6">
        <v>6036800.4100000001</v>
      </c>
    </row>
    <row r="15" spans="1:3">
      <c r="A15" s="32" t="s">
        <v>33</v>
      </c>
      <c r="C15" s="6">
        <v>1733671.45</v>
      </c>
    </row>
    <row r="16" spans="1:3">
      <c r="A16" s="1" t="s">
        <v>22</v>
      </c>
      <c r="C16" s="5">
        <v>43681963.479999997</v>
      </c>
    </row>
    <row r="17" spans="1:3">
      <c r="A17" s="1" t="s">
        <v>29</v>
      </c>
      <c r="C17" s="5">
        <v>251244.95</v>
      </c>
    </row>
    <row r="18" spans="1:3">
      <c r="A18" s="7" t="s">
        <v>6</v>
      </c>
      <c r="C18" s="8">
        <f>SUM(C14:C17)</f>
        <v>51703680.289999999</v>
      </c>
    </row>
    <row r="19" spans="1:3">
      <c r="A19" s="11"/>
      <c r="C19" s="5"/>
    </row>
    <row r="20" spans="1:3" ht="13.5" thickBot="1">
      <c r="A20" s="7" t="s">
        <v>7</v>
      </c>
      <c r="C20" s="12">
        <f>+C18+C11</f>
        <v>54528410.030000001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34</v>
      </c>
      <c r="C24" s="18">
        <v>0</v>
      </c>
    </row>
    <row r="25" spans="1:3">
      <c r="A25" s="1" t="s">
        <v>35</v>
      </c>
      <c r="C25" s="6">
        <v>5950000</v>
      </c>
    </row>
    <row r="26" spans="1:3">
      <c r="A26" s="7" t="s">
        <v>10</v>
      </c>
      <c r="C26" s="13">
        <f>SUM(C24:C25)</f>
        <v>5950000</v>
      </c>
    </row>
    <row r="27" spans="1:3">
      <c r="A27" s="7"/>
      <c r="C27" s="25"/>
    </row>
    <row r="28" spans="1:3">
      <c r="A28" s="4" t="s">
        <v>30</v>
      </c>
      <c r="C28" s="6"/>
    </row>
    <row r="29" spans="1:3">
      <c r="A29" s="1" t="s">
        <v>31</v>
      </c>
      <c r="C29" s="6">
        <v>1245753.68</v>
      </c>
    </row>
    <row r="30" spans="1:3">
      <c r="A30" s="7" t="s">
        <v>10</v>
      </c>
      <c r="C30" s="13">
        <f>SUM(C29:C29)</f>
        <v>1245753.68</v>
      </c>
    </row>
    <row r="31" spans="1:3">
      <c r="A31" s="7"/>
      <c r="C31" s="25"/>
    </row>
    <row r="32" spans="1:3">
      <c r="A32" s="3" t="s">
        <v>11</v>
      </c>
      <c r="C32" s="6"/>
    </row>
    <row r="33" spans="1:7">
      <c r="A33" s="28" t="s">
        <v>12</v>
      </c>
      <c r="B33" s="28"/>
      <c r="C33" s="29">
        <v>48000000</v>
      </c>
    </row>
    <row r="34" spans="1:7">
      <c r="A34" s="1" t="s">
        <v>32</v>
      </c>
      <c r="B34" s="5"/>
      <c r="C34" s="10">
        <v>-423294.85</v>
      </c>
    </row>
    <row r="35" spans="1:7">
      <c r="A35" s="1" t="s">
        <v>27</v>
      </c>
      <c r="B35" s="5"/>
      <c r="C35" s="10">
        <f>C61</f>
        <v>-244048.80000000005</v>
      </c>
    </row>
    <row r="36" spans="1:7">
      <c r="A36" s="7" t="s">
        <v>13</v>
      </c>
      <c r="C36" s="13">
        <f>SUM(C33:C35)</f>
        <v>47332656.350000001</v>
      </c>
    </row>
    <row r="37" spans="1:7" ht="13.5" thickBot="1">
      <c r="A37" s="7" t="s">
        <v>14</v>
      </c>
      <c r="C37" s="12">
        <f>C26+C30+C36</f>
        <v>54528410.030000001</v>
      </c>
      <c r="E37" s="33"/>
      <c r="F37" s="31"/>
      <c r="G37" s="33"/>
    </row>
    <row r="38" spans="1:7" ht="14.25" thickTop="1" thickBot="1">
      <c r="A38" s="14"/>
      <c r="B38" s="14"/>
      <c r="C38" s="14"/>
    </row>
    <row r="39" spans="1:7" ht="13.5" thickTop="1">
      <c r="A39" s="2"/>
      <c r="B39" s="2"/>
      <c r="C39" s="2"/>
    </row>
    <row r="40" spans="1:7">
      <c r="A40" s="15"/>
      <c r="B40" s="16"/>
      <c r="C40" s="17"/>
    </row>
    <row r="43" spans="1:7">
      <c r="A43" s="36" t="s">
        <v>19</v>
      </c>
      <c r="B43" s="36"/>
      <c r="C43" s="36"/>
    </row>
    <row r="44" spans="1:7">
      <c r="A44" s="36" t="s">
        <v>20</v>
      </c>
      <c r="B44" s="36"/>
      <c r="C44" s="36"/>
    </row>
    <row r="45" spans="1:7">
      <c r="A45" s="27" t="s">
        <v>0</v>
      </c>
      <c r="B45" s="27"/>
      <c r="C45" s="27"/>
    </row>
    <row r="46" spans="1:7">
      <c r="A46" s="27" t="s">
        <v>37</v>
      </c>
      <c r="B46" s="27"/>
      <c r="C46" s="27"/>
    </row>
    <row r="47" spans="1:7" ht="13.5" thickBot="1">
      <c r="A47" s="35" t="str">
        <f>+A5</f>
        <v>(Cifras en Miles de Dólares de los Estados Unidos de América)</v>
      </c>
      <c r="B47" s="35"/>
      <c r="C47" s="35"/>
    </row>
    <row r="48" spans="1:7" ht="13.5" thickTop="1">
      <c r="A48" s="18"/>
      <c r="B48" s="18"/>
      <c r="C48" s="18"/>
    </row>
    <row r="49" spans="1:3">
      <c r="A49" s="18"/>
      <c r="B49" s="18"/>
      <c r="C49" s="18"/>
    </row>
    <row r="50" spans="1:3">
      <c r="A50" s="18"/>
      <c r="B50" s="18"/>
      <c r="C50" s="18"/>
    </row>
    <row r="51" spans="1:3">
      <c r="A51" s="19" t="s">
        <v>15</v>
      </c>
      <c r="B51" s="18"/>
      <c r="C51" s="24">
        <v>2018</v>
      </c>
    </row>
    <row r="52" spans="1:3">
      <c r="A52" s="19"/>
      <c r="B52" s="18"/>
      <c r="C52" s="24"/>
    </row>
    <row r="53" spans="1:3">
      <c r="A53" s="18" t="s">
        <v>23</v>
      </c>
      <c r="B53" s="18"/>
      <c r="C53" s="18">
        <v>0</v>
      </c>
    </row>
    <row r="54" spans="1:3">
      <c r="A54" s="18" t="s">
        <v>24</v>
      </c>
      <c r="B54" s="18"/>
      <c r="C54" s="34">
        <v>41016.49</v>
      </c>
    </row>
    <row r="55" spans="1:3">
      <c r="A55" s="18"/>
      <c r="B55" s="18"/>
      <c r="C55" s="18">
        <f>SUM(C53:C54)</f>
        <v>41016.49</v>
      </c>
    </row>
    <row r="56" spans="1:3">
      <c r="A56" s="19" t="s">
        <v>16</v>
      </c>
      <c r="B56" s="18"/>
      <c r="C56" s="6"/>
    </row>
    <row r="57" spans="1:3">
      <c r="A57" s="18" t="s">
        <v>25</v>
      </c>
      <c r="B57" s="18"/>
      <c r="C57" s="6">
        <v>214384.44</v>
      </c>
    </row>
    <row r="58" spans="1:3">
      <c r="A58" s="18" t="s">
        <v>26</v>
      </c>
      <c r="B58" s="18"/>
      <c r="C58" s="18">
        <v>70680.850000000006</v>
      </c>
    </row>
    <row r="59" spans="1:3">
      <c r="A59" s="21" t="s">
        <v>17</v>
      </c>
      <c r="B59" s="18"/>
      <c r="C59" s="20">
        <f>SUM(C57:C58)</f>
        <v>285065.29000000004</v>
      </c>
    </row>
    <row r="60" spans="1:3">
      <c r="A60" s="18"/>
      <c r="B60" s="18"/>
      <c r="C60" s="22"/>
    </row>
    <row r="61" spans="1:3">
      <c r="A61" s="21" t="s">
        <v>27</v>
      </c>
      <c r="B61" s="18"/>
      <c r="C61" s="30">
        <f>C55-C59</f>
        <v>-244048.80000000005</v>
      </c>
    </row>
    <row r="62" spans="1:3" ht="13.5" thickBot="1">
      <c r="A62" s="23"/>
      <c r="B62" s="23"/>
      <c r="C62" s="23"/>
    </row>
    <row r="63" spans="1:3" ht="13.5" thickTop="1"/>
  </sheetData>
  <mergeCells count="7">
    <mergeCell ref="A47:C47"/>
    <mergeCell ref="A1:C1"/>
    <mergeCell ref="A2:C2"/>
    <mergeCell ref="A4:C4"/>
    <mergeCell ref="A5:C5"/>
    <mergeCell ref="A43:C43"/>
    <mergeCell ref="A44:C44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2019-09-09T20:44:34Z</cp:lastPrinted>
  <dcterms:created xsi:type="dcterms:W3CDTF">2017-02-09T22:50:33Z</dcterms:created>
  <dcterms:modified xsi:type="dcterms:W3CDTF">2019-09-09T21:02:08Z</dcterms:modified>
</cp:coreProperties>
</file>