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EF BVES 2019\2017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17" i="2"/>
  <c r="C24" i="2" l="1"/>
  <c r="C53" i="2" l="1"/>
  <c r="C48" i="2"/>
  <c r="C55" i="2" l="1"/>
  <c r="A40" i="2" l="1"/>
  <c r="C11" i="2"/>
  <c r="C19" i="2" l="1"/>
  <c r="C29" i="2" l="1"/>
  <c r="C30" i="2" s="1"/>
</calcChain>
</file>

<file path=xl/sharedStrings.xml><?xml version="1.0" encoding="utf-8"?>
<sst xmlns="http://schemas.openxmlformats.org/spreadsheetml/2006/main" count="38" uniqueCount="35">
  <si>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</si>
  <si>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</si>
  <si>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</si>
  <si>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</si>
  <si>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</si>
  <si>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</si>
  <si>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</si>
  <si>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</si>
  <si>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</si>
  <si>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</si>
  <si>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</si>
  <si>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</si>
  <si>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</si>
  <si>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Resultados del presente ejercicio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</si>
  <si>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</si>
  <si>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</si>
  <si>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</si>
  <si>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</si>
  <si>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</si>
  <si>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</si>
  <si>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INVERSIONES FINANCIERAS ATLANTIDA, S.A.</t>
  </si>
  <si>
    <t>(Compañía Salvadoreña Subsidiaria de Inversiones Atlantida, S.A. domiciliada en la República de Honduras)</t>
  </si>
  <si>
    <t>Efectivo y equivalentes</t>
  </si>
  <si>
    <t>Inversiones permanentes netas</t>
  </si>
  <si>
    <t>Dividendos en subsidiarias</t>
  </si>
  <si>
    <t>Ingresos por intereses</t>
  </si>
  <si>
    <t>Gastos de administración</t>
  </si>
  <si>
    <t>Gastos por depreciación, amortización</t>
  </si>
  <si>
    <t>Otros gastos</t>
  </si>
  <si>
    <t>Resultado del ejercicio</t>
  </si>
  <si>
    <t>Cuentas por pagar</t>
  </si>
  <si>
    <t>Estado de situación financiera separado al 30 de noviembre 2017</t>
  </si>
  <si>
    <t>Cuentas por cobrar</t>
  </si>
  <si>
    <t>Otros activos</t>
  </si>
  <si>
    <t>Estado Separado del Resultado Integral por el período del 1 de enero al 30 de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</si>
</sst>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000000_ ;\-#,##0.000000000\ "/>
    <numFmt numFmtId="166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164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165" fontId="3" fillId="0" borderId="0" xfId="0" applyNumberFormat="1" applyFont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8" fillId="0" borderId="0" xfId="0" applyFont="1"/>
    <xf numFmtId="166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tabSelected="1" topLeftCell="A25" zoomScaleNormal="100" workbookViewId="0">
      <selection activeCell="G47" sqref="G47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18.5703125" style="1" bestFit="1" customWidth="1"/>
    <col min="7" max="16384" width="11.42578125" style="1"/>
  </cols>
  <sheetData>
    <row r="1" spans="1:3">
      <c r="A1" s="33" t="s">
        <v>20</v>
      </c>
      <c r="B1" s="33"/>
      <c r="C1" s="33"/>
    </row>
    <row r="2" spans="1:3">
      <c r="A2" s="33" t="s">
        <v>21</v>
      </c>
      <c r="B2" s="33"/>
      <c r="C2" s="33"/>
    </row>
    <row r="3" spans="1:3">
      <c r="A3" s="26" t="s">
        <v>0</v>
      </c>
      <c r="B3" s="26"/>
      <c r="C3" s="26"/>
    </row>
    <row r="4" spans="1:3">
      <c r="A4" s="33" t="s">
        <v>31</v>
      </c>
      <c r="B4" s="33"/>
      <c r="C4" s="33"/>
    </row>
    <row r="5" spans="1:3" ht="22.5" customHeight="1" thickBot="1">
      <c r="A5" s="34" t="s">
        <v>19</v>
      </c>
      <c r="B5" s="34"/>
      <c r="C5" s="34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4">
        <v>2017</v>
      </c>
    </row>
    <row r="9" spans="1:3">
      <c r="A9" s="4" t="s">
        <v>3</v>
      </c>
    </row>
    <row r="10" spans="1:3">
      <c r="A10" s="1" t="s">
        <v>22</v>
      </c>
      <c r="C10" s="5">
        <v>5019473.3600000003</v>
      </c>
    </row>
    <row r="11" spans="1:3">
      <c r="A11" s="7" t="s">
        <v>4</v>
      </c>
      <c r="C11" s="8">
        <f>SUM(C10:C10)</f>
        <v>5019473.3600000003</v>
      </c>
    </row>
    <row r="12" spans="1:3">
      <c r="A12" s="7"/>
      <c r="C12" s="9"/>
    </row>
    <row r="13" spans="1:3">
      <c r="A13" s="4" t="s">
        <v>5</v>
      </c>
      <c r="C13" s="6"/>
    </row>
    <row r="14" spans="1:3">
      <c r="A14" s="35" t="s">
        <v>32</v>
      </c>
      <c r="C14" s="6">
        <v>33944.14</v>
      </c>
    </row>
    <row r="15" spans="1:3">
      <c r="A15" s="1" t="s">
        <v>23</v>
      </c>
      <c r="C15" s="5">
        <v>41906880.240000002</v>
      </c>
    </row>
    <row r="16" spans="1:3">
      <c r="A16" s="1" t="s">
        <v>33</v>
      </c>
      <c r="C16" s="5">
        <v>545171.31999999995</v>
      </c>
    </row>
    <row r="17" spans="1:7">
      <c r="A17" s="7" t="s">
        <v>6</v>
      </c>
      <c r="C17" s="8">
        <f>SUM(C14:C16)</f>
        <v>42485995.700000003</v>
      </c>
    </row>
    <row r="18" spans="1:7">
      <c r="A18" s="11"/>
      <c r="C18" s="5"/>
    </row>
    <row r="19" spans="1:7" ht="13.5" thickBot="1">
      <c r="A19" s="7" t="s">
        <v>7</v>
      </c>
      <c r="C19" s="12">
        <f>+C17+C11</f>
        <v>47505469.060000002</v>
      </c>
    </row>
    <row r="20" spans="1:7" ht="13.5" thickTop="1">
      <c r="C20" s="6"/>
    </row>
    <row r="21" spans="1:7">
      <c r="A21" s="3" t="s">
        <v>8</v>
      </c>
      <c r="C21" s="6"/>
    </row>
    <row r="22" spans="1:7">
      <c r="A22" s="4" t="s">
        <v>9</v>
      </c>
      <c r="C22" s="6"/>
    </row>
    <row r="23" spans="1:7">
      <c r="A23" s="1" t="s">
        <v>30</v>
      </c>
      <c r="C23" s="6">
        <v>0</v>
      </c>
    </row>
    <row r="24" spans="1:7">
      <c r="A24" s="7" t="s">
        <v>10</v>
      </c>
      <c r="C24" s="13">
        <f>SUM(C23:C23)</f>
        <v>0</v>
      </c>
    </row>
    <row r="25" spans="1:7">
      <c r="A25" s="7"/>
      <c r="C25" s="25"/>
    </row>
    <row r="26" spans="1:7">
      <c r="A26" s="3" t="s">
        <v>11</v>
      </c>
      <c r="C26" s="6"/>
    </row>
    <row r="27" spans="1:7">
      <c r="A27" s="28" t="s">
        <v>12</v>
      </c>
      <c r="B27" s="28"/>
      <c r="C27" s="29">
        <v>48000000</v>
      </c>
    </row>
    <row r="28" spans="1:7">
      <c r="A28" s="1" t="s">
        <v>13</v>
      </c>
      <c r="B28" s="5"/>
      <c r="C28" s="10">
        <f>C55</f>
        <v>-494530.94</v>
      </c>
    </row>
    <row r="29" spans="1:7">
      <c r="A29" s="7" t="s">
        <v>14</v>
      </c>
      <c r="C29" s="13">
        <f>SUM(C27:C28)</f>
        <v>47505469.060000002</v>
      </c>
    </row>
    <row r="30" spans="1:7" ht="13.5" thickBot="1">
      <c r="A30" s="7" t="s">
        <v>15</v>
      </c>
      <c r="C30" s="12">
        <f>+C29+C24</f>
        <v>47505469.060000002</v>
      </c>
      <c r="F30" s="31"/>
      <c r="G30" s="36"/>
    </row>
    <row r="31" spans="1:7" ht="14.25" thickTop="1" thickBot="1">
      <c r="A31" s="14"/>
      <c r="B31" s="14"/>
      <c r="C31" s="14"/>
    </row>
    <row r="32" spans="1:7" ht="13.5" thickTop="1">
      <c r="A32" s="2"/>
      <c r="B32" s="2"/>
      <c r="C32" s="2"/>
    </row>
    <row r="33" spans="1:3">
      <c r="A33" s="15"/>
      <c r="B33" s="16"/>
      <c r="C33" s="17"/>
    </row>
    <row r="36" spans="1:3">
      <c r="A36" s="33" t="s">
        <v>20</v>
      </c>
      <c r="B36" s="33"/>
      <c r="C36" s="33"/>
    </row>
    <row r="37" spans="1:3">
      <c r="A37" s="33" t="s">
        <v>21</v>
      </c>
      <c r="B37" s="33"/>
      <c r="C37" s="33"/>
    </row>
    <row r="38" spans="1:3">
      <c r="A38" s="27" t="s">
        <v>0</v>
      </c>
      <c r="B38" s="27"/>
      <c r="C38" s="27"/>
    </row>
    <row r="39" spans="1:3">
      <c r="A39" s="27" t="s">
        <v>34</v>
      </c>
      <c r="B39" s="27"/>
      <c r="C39" s="27"/>
    </row>
    <row r="40" spans="1:3" ht="13.5" thickBot="1">
      <c r="A40" s="32" t="str">
        <f>+A5</f>
        <v>(Cifras en Miles de Dólares de los Estados Unidos de América)</v>
      </c>
      <c r="B40" s="32"/>
      <c r="C40" s="32"/>
    </row>
    <row r="41" spans="1:3" ht="13.5" thickTop="1">
      <c r="A41" s="18"/>
      <c r="B41" s="18"/>
      <c r="C41" s="18"/>
    </row>
    <row r="42" spans="1:3">
      <c r="A42" s="18"/>
      <c r="B42" s="18"/>
      <c r="C42" s="18"/>
    </row>
    <row r="43" spans="1:3">
      <c r="A43" s="18"/>
      <c r="B43" s="18"/>
      <c r="C43" s="18"/>
    </row>
    <row r="44" spans="1:3">
      <c r="A44" s="19" t="s">
        <v>16</v>
      </c>
      <c r="B44" s="18"/>
      <c r="C44" s="24">
        <v>2017</v>
      </c>
    </row>
    <row r="45" spans="1:3">
      <c r="A45" s="19"/>
      <c r="B45" s="18"/>
      <c r="C45" s="24"/>
    </row>
    <row r="46" spans="1:3">
      <c r="A46" s="18" t="s">
        <v>24</v>
      </c>
      <c r="B46" s="18"/>
      <c r="C46" s="18">
        <v>0</v>
      </c>
    </row>
    <row r="47" spans="1:3">
      <c r="A47" s="18" t="s">
        <v>25</v>
      </c>
      <c r="B47" s="18"/>
      <c r="C47" s="18">
        <v>3834.92</v>
      </c>
    </row>
    <row r="48" spans="1:3">
      <c r="A48" s="18"/>
      <c r="B48" s="18"/>
      <c r="C48" s="18">
        <f>SUM(C46:C47)</f>
        <v>3834.92</v>
      </c>
    </row>
    <row r="49" spans="1:3">
      <c r="A49" s="19" t="s">
        <v>17</v>
      </c>
      <c r="B49" s="18"/>
      <c r="C49" s="6"/>
    </row>
    <row r="50" spans="1:3">
      <c r="A50" s="18" t="s">
        <v>26</v>
      </c>
      <c r="B50" s="18"/>
      <c r="C50" s="6">
        <v>498365.86</v>
      </c>
    </row>
    <row r="51" spans="1:3">
      <c r="A51" s="18" t="s">
        <v>27</v>
      </c>
      <c r="B51" s="18"/>
      <c r="C51" s="18">
        <v>0</v>
      </c>
    </row>
    <row r="52" spans="1:3">
      <c r="A52" s="18" t="s">
        <v>28</v>
      </c>
      <c r="B52" s="18"/>
      <c r="C52" s="18">
        <v>0</v>
      </c>
    </row>
    <row r="53" spans="1:3">
      <c r="A53" s="21" t="s">
        <v>18</v>
      </c>
      <c r="B53" s="18"/>
      <c r="C53" s="20">
        <f>SUM(C50:C52)</f>
        <v>498365.86</v>
      </c>
    </row>
    <row r="54" spans="1:3">
      <c r="A54" s="18"/>
      <c r="B54" s="18"/>
      <c r="C54" s="22"/>
    </row>
    <row r="55" spans="1:3">
      <c r="A55" s="21" t="s">
        <v>29</v>
      </c>
      <c r="B55" s="18"/>
      <c r="C55" s="30">
        <f>C48-C53</f>
        <v>-494530.94</v>
      </c>
    </row>
    <row r="56" spans="1:3" ht="13.5" thickBot="1">
      <c r="A56" s="23"/>
      <c r="B56" s="23"/>
      <c r="C56" s="23"/>
    </row>
    <row r="57" spans="1:3" ht="13.5" thickTop="1"/>
  </sheetData>
  <mergeCells count="7">
    <mergeCell ref="A40:C40"/>
    <mergeCell ref="A1:C1"/>
    <mergeCell ref="A2:C2"/>
    <mergeCell ref="A4:C4"/>
    <mergeCell ref="A5:C5"/>
    <mergeCell ref="A36:C36"/>
    <mergeCell ref="A37:C37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2019-08-28T20:53:19Z</cp:lastPrinted>
  <dcterms:created xsi:type="dcterms:W3CDTF">2017-02-09T22:50:33Z</dcterms:created>
  <dcterms:modified xsi:type="dcterms:W3CDTF">2019-09-09T19:22:02Z</dcterms:modified>
</cp:coreProperties>
</file>