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9\Julio\"/>
    </mc:Choice>
  </mc:AlternateContent>
  <xr:revisionPtr revIDLastSave="0" documentId="8_{2B3BB224-C331-4B74-A684-A4CF75F2F2F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28" i="2" l="1"/>
  <c r="B32" i="2" s="1"/>
  <c r="B18" i="1" l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<sst xmlns="http://schemas.openxmlformats.org/spreadsheetml/2006/main" count="94" uniqueCount="82">
  <si>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</si>
  <si>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</si>
  <si>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</si>
  <si>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</si>
  <si>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</si>
  <si>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</si>
  <si>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</si>
  <si>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</si>
  <si>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</si>
  <si>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</si>
  <si>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</si>
  <si>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</si>
  <si>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</si>
  <si>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</si>
  <si>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</si>
  <si>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</si>
  <si>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</si>
  <si>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</si>
  <si>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</si>
  <si>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</si>
  <si>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</si>
  <si>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</si>
  <si>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</si>
  <si>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</si>
  <si>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</si>
  <si>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</si>
  <si>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</si>
  <si>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</si>
  <si>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</si>
  <si>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</si>
  <si>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</si>
  <si>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</si>
  <si>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</si>
  <si>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</si>
  <si>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</si>
  <si>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</si>
  <si>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</si>
  <si>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</si>
  <si>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</si>
  <si>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</si>
  <si>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</si>
  <si>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</si>
  <si>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</si>
  <si>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</si>
  <si>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</si>
  <si>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</si>
  <si>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</si>
  <si>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</si>
  <si>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</si>
  <si>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</si>
  <si>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</si>
  <si>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</si>
  <si>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</si>
  <si>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</si>
  <si>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</si>
  <si>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</si>
  <si>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</si>
  <si>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</si>
  <si>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</si>
  <si>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</si>
  <si>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</si>
  <si>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</si>
  <si>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</si>
  <si>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</si>
  <si>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</si>
  <si>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</si>
  <si>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</si>
  <si>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</si>
  <si>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</si>
  <si>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</si>
  <si>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</si>
  <si>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</si>
  <si>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</si>
  <si>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</si>
  <si>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</si>
  <si>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</si>
  <si>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</si>
  <si>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</si>
  <si>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</si>
  <si>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</si>
  <si>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de enero al 31 de julio de 2019</t>
  </si>
  <si>
    <t>Balance General al 31 de julio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</si>
</sst>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5" fillId="6" borderId="6" xfId="2" applyFont="1" applyFill="1" applyBorder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abSelected="1" topLeftCell="A37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1" t="s">
        <v>67</v>
      </c>
      <c r="B1" s="71"/>
      <c r="C1" s="71"/>
      <c r="D1" s="71"/>
      <c r="E1" s="71"/>
      <c r="F1" s="71"/>
    </row>
    <row r="2" spans="1:6" ht="18.75" customHeight="1" x14ac:dyDescent="0.25">
      <c r="A2" s="71" t="s">
        <v>68</v>
      </c>
      <c r="B2" s="71"/>
      <c r="C2" s="71"/>
      <c r="D2" s="71"/>
      <c r="E2" s="71"/>
      <c r="F2" s="71"/>
    </row>
    <row r="3" spans="1:6" ht="18.75" customHeight="1" x14ac:dyDescent="0.25">
      <c r="A3" s="71" t="s">
        <v>69</v>
      </c>
      <c r="B3" s="71"/>
      <c r="C3" s="71"/>
      <c r="D3" s="71"/>
      <c r="E3" s="71"/>
      <c r="F3" s="71"/>
    </row>
    <row r="4" spans="1:6" ht="18.75" customHeight="1" x14ac:dyDescent="0.25">
      <c r="A4" s="70" t="s">
        <v>81</v>
      </c>
      <c r="B4" s="70"/>
      <c r="C4" s="70"/>
      <c r="D4" s="70"/>
      <c r="E4" s="70"/>
      <c r="F4" s="70"/>
    </row>
    <row r="5" spans="1:6" ht="18.75" customHeight="1" x14ac:dyDescent="0.25">
      <c r="A5" s="70" t="s">
        <v>70</v>
      </c>
      <c r="B5" s="70"/>
      <c r="C5" s="70"/>
      <c r="D5" s="70"/>
      <c r="E5" s="70"/>
      <c r="F5" s="70"/>
    </row>
    <row r="6" spans="1:6" ht="12.75" customHeight="1" x14ac:dyDescent="0.25">
      <c r="A6" s="68"/>
      <c r="B6" s="68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125.79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130.94999999999999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214.08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0.41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10.46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17.79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11.5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514.5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3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55.45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19.149999999999999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2034.54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4.66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2227.0499999999997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4" t="s">
        <v>18</v>
      </c>
      <c r="B27" s="17">
        <f>+B25+B18</f>
        <v>2741.5499999999997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3" t="s">
        <v>19</v>
      </c>
      <c r="B28" s="15"/>
      <c r="C28" s="15"/>
    </row>
    <row r="29" spans="1:6" ht="12.75" customHeight="1" x14ac:dyDescent="0.25">
      <c r="A29" s="63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139.12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14.59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169.85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3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4" t="s">
        <v>24</v>
      </c>
      <c r="B37" s="52">
        <f>+B33+B35</f>
        <v>170.77194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3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3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5" t="s">
        <v>31</v>
      </c>
      <c r="B48" s="20">
        <v>-26.51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3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'E.R. ACUMULADO'!B52</f>
        <v>153.14999999999992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186.88999999999993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4" t="s">
        <v>35</v>
      </c>
      <c r="B55" s="52">
        <f>+B53+B46+B43+B48</f>
        <v>2570.7799999999997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5"/>
      <c r="B56" s="55"/>
      <c r="C56" s="15"/>
      <c r="E56" s="6"/>
      <c r="F56" s="6"/>
    </row>
    <row r="57" spans="1:7" ht="12.75" customHeight="1" thickBot="1" x14ac:dyDescent="0.3">
      <c r="A57" s="66" t="s">
        <v>36</v>
      </c>
      <c r="B57" s="17">
        <f>+B55+B37</f>
        <v>2741.5519399999998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7" t="s">
        <v>75</v>
      </c>
      <c r="B61" s="67"/>
      <c r="C61" s="23"/>
      <c r="D61" s="23"/>
      <c r="E61" s="68"/>
      <c r="F61" s="68"/>
      <c r="G61" s="68"/>
    </row>
    <row r="62" spans="1:7" ht="12.75" customHeight="1" x14ac:dyDescent="0.25">
      <c r="A62" s="61" t="s">
        <v>77</v>
      </c>
      <c r="B62" s="61" t="s">
        <v>76</v>
      </c>
      <c r="D62" s="1"/>
      <c r="E62" s="69"/>
      <c r="F62" s="69"/>
      <c r="G62" s="69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opLeftCell="A38" zoomScale="110" zoomScaleNormal="110" workbookViewId="0">
      <selection activeCell="B50" sqref="B50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2" t="s">
        <v>67</v>
      </c>
      <c r="B1" s="72"/>
    </row>
    <row r="2" spans="1:2" ht="15.75" customHeight="1" x14ac:dyDescent="0.25">
      <c r="A2" s="72" t="s">
        <v>68</v>
      </c>
      <c r="B2" s="72"/>
    </row>
    <row r="3" spans="1:2" ht="15.75" customHeight="1" x14ac:dyDescent="0.25">
      <c r="A3" s="72" t="s">
        <v>69</v>
      </c>
      <c r="B3" s="72"/>
    </row>
    <row r="4" spans="1:2" ht="15.75" customHeight="1" x14ac:dyDescent="0.25">
      <c r="A4" s="73" t="s">
        <v>80</v>
      </c>
      <c r="B4" s="73"/>
    </row>
    <row r="5" spans="1:2" ht="15.75" customHeight="1" x14ac:dyDescent="0.25">
      <c r="A5" s="73" t="s">
        <v>71</v>
      </c>
      <c r="B5" s="73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209.64</v>
      </c>
    </row>
    <row r="9" spans="1:2" ht="15.75" customHeight="1" x14ac:dyDescent="0.25">
      <c r="A9" s="31" t="s">
        <v>39</v>
      </c>
      <c r="B9" s="27">
        <v>30.8</v>
      </c>
    </row>
    <row r="10" spans="1:2" ht="15.75" customHeight="1" x14ac:dyDescent="0.25">
      <c r="A10" s="31" t="s">
        <v>40</v>
      </c>
      <c r="B10" s="27">
        <v>114.67</v>
      </c>
    </row>
    <row r="11" spans="1:2" ht="15.75" customHeight="1" x14ac:dyDescent="0.25">
      <c r="A11" s="31" t="s">
        <v>41</v>
      </c>
      <c r="B11" s="27">
        <v>50.77</v>
      </c>
    </row>
    <row r="12" spans="1:2" ht="15.75" customHeight="1" x14ac:dyDescent="0.25">
      <c r="A12" s="30"/>
      <c r="B12" s="42">
        <f>SUM(B8:B11)</f>
        <v>405.88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314.60000000000002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720.48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430.85</v>
      </c>
    </row>
    <row r="23" spans="1:2" ht="15.75" customHeight="1" x14ac:dyDescent="0.25">
      <c r="A23" s="32" t="s">
        <v>49</v>
      </c>
      <c r="B23" s="27">
        <v>11.12</v>
      </c>
    </row>
    <row r="24" spans="1:2" ht="15.75" customHeight="1" x14ac:dyDescent="0.25">
      <c r="A24" s="32" t="s">
        <v>50</v>
      </c>
      <c r="B24" s="27">
        <v>111.62</v>
      </c>
    </row>
    <row r="25" spans="1:2" ht="15.75" customHeight="1" x14ac:dyDescent="0.25">
      <c r="A25" s="32" t="s">
        <v>51</v>
      </c>
      <c r="B25" s="27">
        <v>2.3199999999999998</v>
      </c>
    </row>
    <row r="26" spans="1:2" ht="15.75" customHeight="1" x14ac:dyDescent="0.25">
      <c r="A26" s="32" t="s">
        <v>52</v>
      </c>
      <c r="B26" s="27">
        <v>9.1</v>
      </c>
    </row>
    <row r="27" spans="1:2" ht="15.75" customHeight="1" x14ac:dyDescent="0.25">
      <c r="A27" s="32" t="s">
        <v>53</v>
      </c>
      <c r="B27" s="27">
        <v>36.97</v>
      </c>
    </row>
    <row r="28" spans="1:2" ht="15.75" customHeight="1" x14ac:dyDescent="0.25">
      <c r="A28" s="32"/>
      <c r="B28" s="42">
        <f>SUM(B19:B27)</f>
        <v>601.98000000000013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19.649999999999999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621.63000000000011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98.849999999999909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63.56</v>
      </c>
    </row>
    <row r="38" spans="1:2" ht="15.75" customHeight="1" x14ac:dyDescent="0.25">
      <c r="A38" s="59" t="s">
        <v>74</v>
      </c>
      <c r="B38" s="27">
        <v>0.18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2">
        <f>+B37+B38+B41</f>
        <v>63.74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0.21</v>
      </c>
    </row>
    <row r="46" spans="1:2" ht="15.75" customHeight="1" x14ac:dyDescent="0.25">
      <c r="A46" s="32" t="str">
        <f>+'[2]E.R. ACUMULADO'!B51</f>
        <v>GASTOS DE IMPUETOS IOF</v>
      </c>
      <c r="B46" s="27">
        <v>0.11</v>
      </c>
    </row>
    <row r="47" spans="1:2" ht="15.75" customHeight="1" x14ac:dyDescent="0.25">
      <c r="A47" s="32" t="s">
        <v>63</v>
      </c>
      <c r="B47" s="27">
        <v>2.65</v>
      </c>
    </row>
    <row r="48" spans="1:2" ht="15.75" customHeight="1" x14ac:dyDescent="0.25">
      <c r="A48" s="32" t="s">
        <v>64</v>
      </c>
      <c r="B48" s="27">
        <v>1.47</v>
      </c>
    </row>
    <row r="49" spans="1:2" ht="15.75" customHeight="1" x14ac:dyDescent="0.25">
      <c r="A49" s="32" t="s">
        <v>65</v>
      </c>
      <c r="B49" s="27">
        <v>5</v>
      </c>
    </row>
    <row r="50" spans="1:2" ht="15.75" customHeight="1" x14ac:dyDescent="0.25">
      <c r="A50" s="37" t="s">
        <v>66</v>
      </c>
      <c r="B50" s="42">
        <f>SUM(B45:B49)</f>
        <v>9.44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153.14999999999992</v>
      </c>
    </row>
    <row r="53" spans="1:2" ht="15.75" customHeight="1" thickTop="1" x14ac:dyDescent="0.25"/>
    <row r="54" spans="1:2" ht="15.75" customHeight="1" x14ac:dyDescent="0.25">
      <c r="A54" s="67" t="s">
        <v>78</v>
      </c>
      <c r="B54" s="67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2019-04-22T16:45:06Z</cp:lastPrinted>
  <dcterms:created xsi:type="dcterms:W3CDTF">2017-04-20T21:35:40Z</dcterms:created>
  <dcterms:modified xsi:type="dcterms:W3CDTF">2019-08-28T22:08:06Z</dcterms:modified>
</cp:coreProperties>
</file>