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BG_BVES" sheetId="1" r:id="rId1"/>
  </sheets>
  <definedNames>
    <definedName name="_xlnm.Print_Area" localSheetId="0">BG_BVES!$A$1:$D$61</definedName>
    <definedName name="_xlnm.Print_Titles" localSheetId="0">BG_BVES!$1:$10</definedName>
  </definedNames>
  <calcPr calcId="145621"/>
</workbook>
</file>

<file path=xl/calcChain.xml><?xml version="1.0" encoding="utf-8"?>
<calcChain xmlns="http://schemas.openxmlformats.org/spreadsheetml/2006/main">
  <c r="D30" i="1" l="1"/>
  <c r="D20" i="1"/>
  <c r="D44" i="1" l="1"/>
  <c r="D9" i="1"/>
  <c r="D23" i="1" s="1"/>
  <c r="D27" i="1"/>
  <c r="D33" i="1" s="1"/>
  <c r="D35" i="1"/>
  <c r="D48" i="1" l="1"/>
</calcChain>
</file>

<file path=xl/sharedStrings.xml><?xml version="1.0" encoding="utf-8"?>
<sst xmlns="http://schemas.openxmlformats.org/spreadsheetml/2006/main" count="31" uniqueCount="31">
  <si>
    <t>ACTIVO</t>
  </si>
  <si>
    <t>ACTIVO CORRIENTE</t>
  </si>
  <si>
    <t>CIRCULANTE</t>
  </si>
  <si>
    <t xml:space="preserve">Bancos y Otras Instituciones Financieras </t>
  </si>
  <si>
    <t>Disponible Restringido</t>
  </si>
  <si>
    <t>Cuentas por Cobrar</t>
  </si>
  <si>
    <t>Rendimientos por Cobrar</t>
  </si>
  <si>
    <t>Impuestos</t>
  </si>
  <si>
    <t>ACTIVOS NO CORRIENTE</t>
  </si>
  <si>
    <t>Inversiones Financieras a Largo Plazo</t>
  </si>
  <si>
    <t>TOTAL ACTIVO</t>
  </si>
  <si>
    <t>PASIVO</t>
  </si>
  <si>
    <t>PASIVO CORRIENTE</t>
  </si>
  <si>
    <t>Cuentas por pagar</t>
  </si>
  <si>
    <t>PASIVO NO CORRIENTE</t>
  </si>
  <si>
    <t>Estimación para obligaciones laborales</t>
  </si>
  <si>
    <t>TOTAL PASIVO</t>
  </si>
  <si>
    <t>PATRIMONIO</t>
  </si>
  <si>
    <t>CAPITAL</t>
  </si>
  <si>
    <t>CAPITAL SOCIAL  FIJO</t>
  </si>
  <si>
    <t>CAPITAL SOCIAL VARIABLE</t>
  </si>
  <si>
    <t>RESERVAS DE CAPITAL</t>
  </si>
  <si>
    <t>RESERVA LEGAL</t>
  </si>
  <si>
    <t>RESULTADOS</t>
  </si>
  <si>
    <t>UTILIDADES DE EJERCICIOS ANTERIORES</t>
  </si>
  <si>
    <t>UTILIDAD DEL EJERCICIO</t>
  </si>
  <si>
    <t>TOTAL PASIVO MAS CAPITAL</t>
  </si>
  <si>
    <t>INVERSIONES BURSÁTILES CREDOMATIC, S.A. DE C.V.</t>
  </si>
  <si>
    <t>Casa de Corredores de Bolsa</t>
  </si>
  <si>
    <t>BALANCE GENERAL AL 31 DE JULIO 2019</t>
  </si>
  <si>
    <t>(Expresado en Dólares de los Estados Unidos de América)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</si>
</sst>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(\¢* #,##0.00_);_(\¢* \(#,##0.00\);_(\¢* \-??_);_(@_)"/>
  </numFmts>
  <fonts count="10">
    <font>
      <sz val="10"/>
      <name val="Arial"/>
      <family val="2"/>
    </font>
    <font>
      <sz val="10"/>
      <name val="Arial"/>
      <family val="2"/>
    </font>
    <font>
      <b/>
      <sz val="10"/>
      <name val="Bookman Old Style"/>
      <family val="1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Bookman Old Style"/>
      <family val="1"/>
    </font>
    <font>
      <b/>
      <sz val="10"/>
      <name val="Antique Olive"/>
      <family val="2"/>
    </font>
    <font>
      <sz val="10"/>
      <name val="Antique Olive"/>
      <family val="2"/>
    </font>
    <font>
      <sz val="10"/>
      <color indexed="8"/>
      <name val="MS Sans Serif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  <xf numFmtId="164" fontId="9" fillId="0" borderId="0" applyFont="0" applyFill="0" applyBorder="0" applyAlignment="0" applyProtection="0"/>
    <xf numFmtId="0" fontId="8" fillId="0" borderId="0" applyNumberFormat="0" applyFont="0" applyFill="0" applyBorder="0" applyProtection="0">
      <alignment vertical="center"/>
    </xf>
    <xf numFmtId="166" fontId="1" fillId="0" borderId="0" applyFill="0" applyBorder="0" applyAlignment="0" applyProtection="0"/>
    <xf numFmtId="0" fontId="8" fillId="0" borderId="0"/>
    <xf numFmtId="0" fontId="8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43" fontId="4" fillId="0" borderId="0" xfId="1" applyFont="1"/>
    <xf numFmtId="0" fontId="5" fillId="0" borderId="0" xfId="0" applyFont="1" applyAlignment="1">
      <alignment horizontal="center"/>
    </xf>
    <xf numFmtId="43" fontId="1" fillId="0" borderId="1" xfId="1" applyFont="1" applyBorder="1"/>
    <xf numFmtId="43" fontId="1" fillId="0" borderId="0" xfId="1" applyFont="1" applyBorder="1"/>
    <xf numFmtId="43" fontId="1" fillId="0" borderId="0" xfId="1" applyFont="1"/>
    <xf numFmtId="43" fontId="1" fillId="0" borderId="0" xfId="0" applyNumberFormat="1" applyFont="1"/>
    <xf numFmtId="43" fontId="4" fillId="0" borderId="0" xfId="0" applyNumberFormat="1" applyFont="1"/>
    <xf numFmtId="43" fontId="1" fillId="0" borderId="0" xfId="1" applyFont="1" applyFill="1" applyBorder="1"/>
    <xf numFmtId="0" fontId="4" fillId="0" borderId="0" xfId="0" applyFont="1" applyBorder="1"/>
    <xf numFmtId="0" fontId="4" fillId="0" borderId="0" xfId="0" applyFont="1" applyAlignment="1">
      <alignment horizontal="left"/>
    </xf>
    <xf numFmtId="43" fontId="4" fillId="0" borderId="2" xfId="0" applyNumberFormat="1" applyFont="1" applyBorder="1"/>
    <xf numFmtId="43" fontId="4" fillId="0" borderId="0" xfId="0" applyNumberFormat="1" applyFont="1" applyBorder="1"/>
    <xf numFmtId="1" fontId="1" fillId="0" borderId="0" xfId="0" applyNumberFormat="1" applyFont="1" applyFill="1" applyAlignment="1">
      <alignment horizontal="center"/>
    </xf>
    <xf numFmtId="0" fontId="6" fillId="0" borderId="0" xfId="0" applyFont="1"/>
    <xf numFmtId="43" fontId="6" fillId="0" borderId="0" xfId="1" applyFont="1"/>
    <xf numFmtId="165" fontId="7" fillId="0" borderId="0" xfId="1" applyNumberFormat="1" applyFont="1"/>
    <xf numFmtId="0" fontId="2" fillId="0" borderId="0" xfId="0" applyFont="1" applyAlignment="1">
      <alignment horizontal="center"/>
    </xf>
  </cellXfs>
  <cellStyles count="8">
    <cellStyle name="Millares" xfId="1" builtinId="3"/>
    <cellStyle name="Millares 2" xfId="2"/>
    <cellStyle name="Millares 3" xfId="3"/>
    <cellStyle name="Millares 4" xfId="4"/>
    <cellStyle name="Moneda 5 2" xfId="5"/>
    <cellStyle name="Normal" xfId="0" builtinId="0"/>
    <cellStyle name="Normal 2" xfId="6"/>
    <cellStyle name="Normal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895350</xdr:colOff>
      <xdr:row>4</xdr:row>
      <xdr:rowOff>19050</xdr:rowOff>
    </xdr:to>
    <xdr:pic>
      <xdr:nvPicPr>
        <xdr:cNvPr id="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8888" r="60953"/>
        <a:stretch>
          <a:fillRect/>
        </a:stretch>
      </xdr:blipFill>
      <xdr:spPr bwMode="auto">
        <a:xfrm>
          <a:off x="47625" y="0"/>
          <a:ext cx="8477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438150</xdr:colOff>
      <xdr:row>56</xdr:row>
      <xdr:rowOff>123825</xdr:rowOff>
    </xdr:from>
    <xdr:to>
      <xdr:col>0</xdr:col>
      <xdr:colOff>2324100</xdr:colOff>
      <xdr:row>60</xdr:row>
      <xdr:rowOff>104775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38150" y="14116050"/>
          <a:ext cx="1885950" cy="628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Fernando Gonzalez Paz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Representante Legal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904875</xdr:colOff>
      <xdr:row>57</xdr:row>
      <xdr:rowOff>19050</xdr:rowOff>
    </xdr:from>
    <xdr:to>
      <xdr:col>3</xdr:col>
      <xdr:colOff>669557</xdr:colOff>
      <xdr:row>60</xdr:row>
      <xdr:rowOff>114300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4800600" y="14173200"/>
          <a:ext cx="2022107" cy="581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_____________________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Roberto Ramírez</a:t>
          </a:r>
        </a:p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Times New Roman"/>
              <a:cs typeface="Times New Roman"/>
            </a:rPr>
            <a:t>Contador General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tabColor rgb="FF92D050"/>
    <pageSetUpPr fitToPage="1"/>
  </sheetPr>
  <dimension ref="A1:E84"/>
  <sheetViews>
    <sheetView showGridLines="0" tabSelected="1" zoomScaleNormal="100" workbookViewId="0">
      <selection sqref="A1:D1"/>
    </sheetView>
  </sheetViews>
  <sheetFormatPr baseColWidth="10" defaultColWidth="9.140625" defaultRowHeight="12.75"/>
  <cols>
    <col min="1" max="1" width="58.42578125" style="1" customWidth="1"/>
    <col min="2" max="2" width="17.85546875" style="1" customWidth="1"/>
    <col min="3" max="3" width="16" style="1" bestFit="1" customWidth="1"/>
    <col min="4" max="4" width="19.42578125" style="4" customWidth="1"/>
    <col min="5" max="5" width="11.85546875" style="1" bestFit="1" customWidth="1"/>
    <col min="6" max="16384" width="9.140625" style="1"/>
  </cols>
  <sheetData>
    <row r="1" spans="1:4">
      <c r="A1" s="21" t="s">
        <v>27</v>
      </c>
      <c r="B1" s="21"/>
      <c r="C1" s="21"/>
      <c r="D1" s="21"/>
    </row>
    <row r="2" spans="1:4">
      <c r="A2" s="21" t="s">
        <v>28</v>
      </c>
      <c r="B2" s="21"/>
      <c r="C2" s="21"/>
      <c r="D2" s="21"/>
    </row>
    <row r="3" spans="1:4">
      <c r="A3" s="21" t="s">
        <v>29</v>
      </c>
      <c r="B3" s="21"/>
      <c r="C3" s="21"/>
      <c r="D3" s="21"/>
    </row>
    <row r="4" spans="1:4">
      <c r="A4" s="21" t="s">
        <v>30</v>
      </c>
      <c r="B4" s="21"/>
      <c r="C4" s="21"/>
      <c r="D4" s="21"/>
    </row>
    <row r="5" spans="1:4">
      <c r="A5" s="2"/>
      <c r="B5" s="2"/>
      <c r="C5" s="2"/>
      <c r="D5" s="2"/>
    </row>
    <row r="6" spans="1:4">
      <c r="A6" s="2"/>
      <c r="B6" s="2"/>
      <c r="C6" s="2"/>
      <c r="D6" s="2"/>
    </row>
    <row r="7" spans="1:4">
      <c r="A7" s="3" t="s">
        <v>0</v>
      </c>
      <c r="D7" s="2"/>
    </row>
    <row r="8" spans="1:4">
      <c r="D8" s="2"/>
    </row>
    <row r="9" spans="1:4">
      <c r="A9" s="4" t="s">
        <v>1</v>
      </c>
      <c r="D9" s="5">
        <f>SUM(B11:B17)</f>
        <v>979099.2</v>
      </c>
    </row>
    <row r="10" spans="1:4" ht="15">
      <c r="A10" s="4"/>
      <c r="D10" s="6"/>
    </row>
    <row r="11" spans="1:4">
      <c r="A11" s="4" t="s">
        <v>2</v>
      </c>
      <c r="D11" s="9"/>
    </row>
    <row r="12" spans="1:4">
      <c r="A12" s="4"/>
      <c r="C12" s="10"/>
      <c r="D12" s="5"/>
    </row>
    <row r="13" spans="1:4">
      <c r="A13" s="1" t="s">
        <v>3</v>
      </c>
      <c r="B13" s="9">
        <v>841767.05</v>
      </c>
      <c r="C13" s="8"/>
      <c r="D13" s="11"/>
    </row>
    <row r="14" spans="1:4">
      <c r="A14" s="1" t="s">
        <v>4</v>
      </c>
      <c r="B14" s="9">
        <v>119785.71</v>
      </c>
      <c r="C14" s="5"/>
      <c r="D14" s="11"/>
    </row>
    <row r="15" spans="1:4">
      <c r="A15" s="1" t="s">
        <v>5</v>
      </c>
      <c r="B15" s="9">
        <v>977.07</v>
      </c>
      <c r="C15" s="5"/>
      <c r="D15" s="11"/>
    </row>
    <row r="16" spans="1:4">
      <c r="A16" s="1" t="s">
        <v>6</v>
      </c>
      <c r="B16" s="9">
        <v>2114.88</v>
      </c>
      <c r="C16" s="9"/>
    </row>
    <row r="17" spans="1:5">
      <c r="A17" s="1" t="s">
        <v>7</v>
      </c>
      <c r="B17" s="7">
        <v>14454.49</v>
      </c>
      <c r="D17" s="9"/>
    </row>
    <row r="18" spans="1:5">
      <c r="B18" s="12"/>
      <c r="C18" s="10"/>
    </row>
    <row r="19" spans="1:5">
      <c r="B19" s="8"/>
      <c r="C19" s="9"/>
      <c r="D19" s="1"/>
    </row>
    <row r="20" spans="1:5">
      <c r="A20" s="4" t="s">
        <v>8</v>
      </c>
      <c r="B20" s="8"/>
      <c r="C20" s="9"/>
      <c r="D20" s="11">
        <f>B21</f>
        <v>36360</v>
      </c>
    </row>
    <row r="21" spans="1:5">
      <c r="A21" s="1" t="s">
        <v>9</v>
      </c>
      <c r="B21" s="7">
        <v>36360</v>
      </c>
      <c r="C21" s="9"/>
      <c r="D21" s="1"/>
    </row>
    <row r="22" spans="1:5">
      <c r="D22" s="13"/>
    </row>
    <row r="23" spans="1:5" ht="13.5" thickBot="1">
      <c r="A23" s="14" t="s">
        <v>10</v>
      </c>
      <c r="D23" s="15">
        <f>SUM(D9:D22)</f>
        <v>1015459.2</v>
      </c>
      <c r="E23" s="11"/>
    </row>
    <row r="24" spans="1:5" ht="13.5" thickTop="1">
      <c r="A24" s="14"/>
      <c r="D24" s="16"/>
    </row>
    <row r="25" spans="1:5">
      <c r="A25" s="3" t="s">
        <v>11</v>
      </c>
    </row>
    <row r="27" spans="1:5">
      <c r="A27" s="1" t="s">
        <v>12</v>
      </c>
      <c r="B27" s="9"/>
      <c r="C27" s="10"/>
      <c r="D27" s="11">
        <f>SUM(B28:B28)</f>
        <v>2923.65</v>
      </c>
    </row>
    <row r="28" spans="1:5">
      <c r="A28" s="1" t="s">
        <v>13</v>
      </c>
      <c r="B28" s="7">
        <v>2923.65</v>
      </c>
      <c r="C28" s="9"/>
      <c r="D28" s="1"/>
    </row>
    <row r="29" spans="1:5">
      <c r="B29" s="8"/>
      <c r="D29" s="1"/>
    </row>
    <row r="30" spans="1:5">
      <c r="A30" s="1" t="s">
        <v>14</v>
      </c>
      <c r="B30" s="8"/>
      <c r="C30" s="9"/>
      <c r="D30" s="11">
        <f>SUM(B31:B31)</f>
        <v>851.66</v>
      </c>
    </row>
    <row r="31" spans="1:5">
      <c r="A31" s="1" t="s">
        <v>15</v>
      </c>
      <c r="B31" s="7">
        <v>851.66</v>
      </c>
      <c r="C31" s="8"/>
    </row>
    <row r="33" spans="1:5" ht="13.5" thickBot="1">
      <c r="A33" s="14" t="s">
        <v>16</v>
      </c>
      <c r="D33" s="15">
        <f>SUM(D27:D32)</f>
        <v>3775.31</v>
      </c>
    </row>
    <row r="34" spans="1:5" ht="13.5" thickTop="1"/>
    <row r="35" spans="1:5">
      <c r="A35" s="4" t="s">
        <v>17</v>
      </c>
      <c r="D35" s="5">
        <f>SUM(B38:B42)</f>
        <v>1030981.44</v>
      </c>
    </row>
    <row r="36" spans="1:5" ht="6.75" customHeight="1">
      <c r="D36" s="9"/>
    </row>
    <row r="37" spans="1:5">
      <c r="A37" s="1" t="s">
        <v>18</v>
      </c>
      <c r="D37" s="10"/>
    </row>
    <row r="38" spans="1:5">
      <c r="A38" s="1" t="s">
        <v>19</v>
      </c>
      <c r="B38" s="8">
        <v>687400</v>
      </c>
      <c r="D38" s="10"/>
    </row>
    <row r="39" spans="1:5">
      <c r="A39" s="1" t="s">
        <v>20</v>
      </c>
      <c r="B39" s="7">
        <v>165000</v>
      </c>
      <c r="C39" s="8"/>
    </row>
    <row r="41" spans="1:5">
      <c r="A41" s="1" t="s">
        <v>21</v>
      </c>
      <c r="D41" s="10"/>
    </row>
    <row r="42" spans="1:5">
      <c r="A42" s="1" t="s">
        <v>22</v>
      </c>
      <c r="B42" s="7">
        <v>178581.44</v>
      </c>
      <c r="C42" s="8"/>
    </row>
    <row r="43" spans="1:5">
      <c r="B43" s="8"/>
      <c r="C43" s="8"/>
    </row>
    <row r="44" spans="1:5">
      <c r="A44" s="1" t="s">
        <v>23</v>
      </c>
      <c r="D44" s="11">
        <f>SUM(B45:B46)</f>
        <v>-19297.550000000003</v>
      </c>
    </row>
    <row r="45" spans="1:5" s="17" customFormat="1">
      <c r="A45" s="1" t="s">
        <v>24</v>
      </c>
      <c r="B45" s="8">
        <v>0</v>
      </c>
      <c r="C45" s="1"/>
      <c r="D45" s="13"/>
      <c r="E45" s="1"/>
    </row>
    <row r="46" spans="1:5">
      <c r="A46" s="1" t="s">
        <v>25</v>
      </c>
      <c r="B46" s="7">
        <v>-19297.550000000003</v>
      </c>
      <c r="D46" s="13"/>
    </row>
    <row r="47" spans="1:5">
      <c r="B47" s="8"/>
      <c r="D47" s="13"/>
    </row>
    <row r="48" spans="1:5" s="17" customFormat="1" ht="13.5" thickBot="1">
      <c r="A48" s="14" t="s">
        <v>26</v>
      </c>
      <c r="B48" s="9"/>
      <c r="C48" s="9"/>
      <c r="D48" s="15">
        <f>D35+D33+D44</f>
        <v>1015459.2</v>
      </c>
      <c r="E48" s="1"/>
    </row>
    <row r="49" spans="1:5" s="17" customFormat="1" ht="13.5" thickTop="1">
      <c r="A49" s="1"/>
      <c r="B49" s="1"/>
      <c r="C49" s="9"/>
      <c r="D49" s="1"/>
      <c r="E49" s="1"/>
    </row>
    <row r="50" spans="1:5" s="17" customFormat="1">
      <c r="A50" s="18"/>
      <c r="B50" s="19"/>
      <c r="C50" s="9"/>
      <c r="D50" s="16"/>
      <c r="E50" s="1"/>
    </row>
    <row r="51" spans="1:5" s="17" customFormat="1">
      <c r="A51" s="18"/>
      <c r="B51" s="19"/>
      <c r="C51" s="9"/>
      <c r="D51" s="16"/>
      <c r="E51" s="1"/>
    </row>
    <row r="52" spans="1:5" s="17" customFormat="1">
      <c r="A52" s="18"/>
      <c r="B52" s="19"/>
      <c r="C52" s="9"/>
      <c r="D52" s="16"/>
      <c r="E52" s="1"/>
    </row>
    <row r="53" spans="1:5" s="17" customFormat="1">
      <c r="A53" s="18"/>
      <c r="B53" s="19"/>
      <c r="C53" s="9"/>
      <c r="D53" s="16"/>
      <c r="E53" s="1"/>
    </row>
    <row r="54" spans="1:5" s="17" customFormat="1">
      <c r="A54" s="1"/>
      <c r="B54" s="20"/>
      <c r="C54" s="9"/>
      <c r="D54" s="16"/>
      <c r="E54" s="1"/>
    </row>
    <row r="65" spans="5:5">
      <c r="E65" s="10"/>
    </row>
    <row r="66" spans="5:5">
      <c r="E66" s="10"/>
    </row>
    <row r="83" spans="1:1">
      <c r="A83" s="4"/>
    </row>
    <row r="84" spans="1:1">
      <c r="A84" s="4"/>
    </row>
  </sheetData>
  <mergeCells count="4">
    <mergeCell ref="A1:D1"/>
    <mergeCell ref="A2:D2"/>
    <mergeCell ref="A3:D3"/>
    <mergeCell ref="A4:D4"/>
  </mergeCells>
  <printOptions horizontalCentered="1" verticalCentered="1"/>
  <pageMargins left="0.59055118110236227" right="0.59055118110236227" top="0.59055118110236227" bottom="0.39" header="0.43307086614173229" footer="0.19685039370078741"/>
  <pageSetup scale="48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BG_BVES</vt:lpstr>
      <vt:lpstr>BG_BVES!Área_de_impresión</vt:lpstr>
      <vt:lpstr>BG_BVES!Títulos_a_imprimir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Ramirez</dc:creator>
  <cp:lastModifiedBy>Jose Ramirez</cp:lastModifiedBy>
  <dcterms:created xsi:type="dcterms:W3CDTF">2019-08-29T17:04:23Z</dcterms:created>
  <dcterms:modified xsi:type="dcterms:W3CDTF">2019-08-29T17:13:52Z</dcterms:modified>
</cp:coreProperties>
</file>