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2019\Estados financieros BVES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64" i="2" l="1"/>
  <c r="C59" i="2"/>
  <c r="C66" i="2" l="1"/>
  <c r="C18" i="2"/>
  <c r="A51" i="2" l="1"/>
  <c r="C33" i="2"/>
  <c r="C12" i="2"/>
  <c r="C20" i="2" l="1"/>
  <c r="C40" i="2" l="1"/>
  <c r="C41" i="2" s="1"/>
</calcChain>
</file>

<file path=xl/sharedStrings.xml><?xml version="1.0" encoding="utf-8"?>
<sst xmlns="http://schemas.openxmlformats.org/spreadsheetml/2006/main" count="48" uniqueCount="45">
  <si>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</si>
  <si>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</si>
  <si>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</si>
  <si>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</si>
  <si>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</si>
  <si>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</si>
  <si>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</si>
  <si>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</si>
  <si>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</si>
  <si>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</si>
  <si>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</si>
  <si>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</si>
  <si>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</si>
  <si>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</si>
  <si>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</si>
  <si>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</si>
  <si>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</si>
  <si>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</si>
  <si>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</si>
  <si>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</si>
  <si>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</si>
  <si>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</si>
  <si>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</si>
  <si>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</si>
  <si>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</si>
  <si>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</si>
  <si>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</si>
  <si>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</si>
  <si>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</si>
  <si>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por pagar y sobregiros bancarios</t>
  </si>
  <si>
    <t>Prestamos a largo plazo</t>
  </si>
  <si>
    <t>Reserva legal</t>
  </si>
  <si>
    <t>Resultados acumulados</t>
  </si>
  <si>
    <t>Dividendos en subsidiarias</t>
  </si>
  <si>
    <t>Ingresos por intereses</t>
  </si>
  <si>
    <t>Gastos de administración</t>
  </si>
  <si>
    <t>Gastos por depreciación, amortización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</si>
  <si>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</si>
  <si>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</si>
  <si>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</si>
  <si>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</si>
  <si>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</si>
  <si>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</si>
  <si>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Estado de situación financiera separado al 31 de marzo de 2019</t>
  </si>
  <si>
    <t>Estado Separado del Resultado Integral por el período 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</si>
</sst>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5" fontId="5" fillId="0" borderId="0" xfId="1" applyFont="1" applyFill="1" applyBorder="1" applyAlignment="1">
      <alignment horizontal="right" wrapText="1"/>
    </xf>
    <xf numFmtId="43" fontId="3" fillId="0" borderId="0" xfId="0" applyNumberFormat="1" applyFont="1" applyBorder="1"/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8" fontId="3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tabSelected="1" zoomScaleNormal="100" workbookViewId="0">
      <selection activeCell="G27" sqref="G27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4" width="11.42578125" style="1"/>
    <col min="5" max="5" width="12.85546875" style="1" bestFit="1" customWidth="1"/>
    <col min="6" max="6" width="14" style="1" bestFit="1" customWidth="1"/>
    <col min="7" max="16384" width="11.42578125" style="1"/>
  </cols>
  <sheetData>
    <row r="1" spans="1:9">
      <c r="A1" s="44" t="s">
        <v>22</v>
      </c>
      <c r="B1" s="44"/>
      <c r="C1" s="44"/>
    </row>
    <row r="2" spans="1:9">
      <c r="A2" s="44" t="s">
        <v>23</v>
      </c>
      <c r="B2" s="44"/>
      <c r="C2" s="44"/>
    </row>
    <row r="3" spans="1:9">
      <c r="A3" s="37" t="s">
        <v>0</v>
      </c>
      <c r="B3" s="37"/>
      <c r="C3" s="37"/>
    </row>
    <row r="4" spans="1:9">
      <c r="A4" s="44" t="s">
        <v>43</v>
      </c>
      <c r="B4" s="44"/>
      <c r="C4" s="44"/>
    </row>
    <row r="5" spans="1:9" ht="22.5" customHeight="1" thickBot="1">
      <c r="A5" s="45" t="s">
        <v>19</v>
      </c>
      <c r="B5" s="45"/>
      <c r="C5" s="45"/>
      <c r="D5" s="2"/>
      <c r="E5" s="2"/>
      <c r="F5" s="2"/>
      <c r="G5" s="2"/>
      <c r="H5" s="2"/>
      <c r="I5" s="2"/>
    </row>
    <row r="6" spans="1:9" ht="13.5" thickTop="1">
      <c r="A6" s="1" t="s">
        <v>1</v>
      </c>
      <c r="D6" s="2"/>
      <c r="E6" s="2"/>
      <c r="F6" s="2"/>
      <c r="G6" s="2"/>
      <c r="H6" s="2"/>
      <c r="I6" s="2"/>
    </row>
    <row r="7" spans="1:9" ht="3.75" customHeight="1">
      <c r="D7" s="3"/>
      <c r="E7" s="3"/>
      <c r="F7" s="2"/>
      <c r="G7" s="2"/>
      <c r="H7" s="2"/>
      <c r="I7" s="2"/>
    </row>
    <row r="8" spans="1:9">
      <c r="A8" s="4" t="s">
        <v>2</v>
      </c>
      <c r="C8" s="32">
        <v>2019</v>
      </c>
      <c r="D8" s="5"/>
      <c r="E8" s="5"/>
      <c r="F8" s="3"/>
      <c r="G8" s="2"/>
      <c r="H8" s="3"/>
      <c r="I8" s="2"/>
    </row>
    <row r="9" spans="1:9">
      <c r="A9" s="6" t="s">
        <v>3</v>
      </c>
      <c r="D9" s="2"/>
      <c r="E9" s="2"/>
      <c r="F9" s="2"/>
      <c r="G9" s="2"/>
      <c r="H9" s="2"/>
      <c r="I9" s="2"/>
    </row>
    <row r="10" spans="1:9">
      <c r="A10" s="1" t="s">
        <v>24</v>
      </c>
      <c r="C10" s="7">
        <v>6243.24</v>
      </c>
      <c r="D10" s="9"/>
      <c r="E10" s="9"/>
      <c r="F10" s="10"/>
      <c r="G10" s="10"/>
      <c r="H10" s="11"/>
      <c r="I10" s="2"/>
    </row>
    <row r="11" spans="1:9">
      <c r="A11" s="1" t="s">
        <v>25</v>
      </c>
      <c r="C11" s="7">
        <v>10378.030000000001</v>
      </c>
      <c r="D11" s="9"/>
      <c r="E11" s="9"/>
      <c r="F11" s="10"/>
      <c r="G11" s="10"/>
      <c r="H11" s="11"/>
      <c r="I11" s="2"/>
    </row>
    <row r="12" spans="1:9">
      <c r="A12" s="12" t="s">
        <v>4</v>
      </c>
      <c r="C12" s="13">
        <f>SUM(C10:C11)</f>
        <v>16621.27</v>
      </c>
      <c r="D12" s="14"/>
      <c r="E12" s="14"/>
      <c r="F12" s="10"/>
      <c r="G12" s="2"/>
      <c r="H12" s="10"/>
      <c r="I12" s="2"/>
    </row>
    <row r="13" spans="1:9">
      <c r="A13" s="12"/>
      <c r="C13" s="15"/>
      <c r="D13" s="14"/>
      <c r="E13" s="14"/>
      <c r="F13" s="10"/>
      <c r="G13" s="2"/>
      <c r="H13" s="10"/>
      <c r="I13" s="2"/>
    </row>
    <row r="14" spans="1:9">
      <c r="A14" s="6" t="s">
        <v>5</v>
      </c>
      <c r="C14" s="8"/>
      <c r="D14" s="2"/>
      <c r="E14" s="2"/>
      <c r="F14" s="2"/>
      <c r="G14" s="2"/>
      <c r="H14" s="10"/>
      <c r="I14" s="2"/>
    </row>
    <row r="15" spans="1:9" ht="15.75" customHeight="1">
      <c r="A15" s="1" t="s">
        <v>26</v>
      </c>
      <c r="C15" s="8">
        <v>2943.43</v>
      </c>
      <c r="D15" s="2"/>
      <c r="E15" s="2"/>
      <c r="F15" s="2"/>
      <c r="G15" s="2"/>
      <c r="H15" s="10"/>
      <c r="I15" s="2"/>
    </row>
    <row r="16" spans="1:9">
      <c r="A16" s="1" t="s">
        <v>27</v>
      </c>
      <c r="C16" s="7">
        <v>51410.83</v>
      </c>
      <c r="D16" s="2"/>
      <c r="E16" s="2"/>
      <c r="F16" s="2"/>
      <c r="G16" s="2"/>
      <c r="H16" s="10"/>
      <c r="I16" s="2"/>
    </row>
    <row r="17" spans="1:9">
      <c r="A17" s="1" t="s">
        <v>28</v>
      </c>
      <c r="C17" s="7">
        <v>442.74</v>
      </c>
      <c r="D17" s="2"/>
      <c r="E17" s="2"/>
      <c r="F17" s="2"/>
      <c r="G17" s="2"/>
      <c r="H17" s="10"/>
      <c r="I17" s="2"/>
    </row>
    <row r="18" spans="1:9">
      <c r="A18" s="12" t="s">
        <v>6</v>
      </c>
      <c r="C18" s="13">
        <f>SUM(C15:C17)</f>
        <v>54797</v>
      </c>
      <c r="D18" s="14"/>
      <c r="E18" s="14"/>
      <c r="F18" s="10"/>
      <c r="G18" s="2"/>
      <c r="H18" s="10"/>
      <c r="I18" s="2"/>
    </row>
    <row r="19" spans="1:9">
      <c r="A19" s="17"/>
      <c r="C19" s="7"/>
      <c r="D19" s="2"/>
      <c r="E19" s="2"/>
      <c r="F19" s="16"/>
      <c r="G19" s="10"/>
      <c r="H19" s="10"/>
      <c r="I19" s="2"/>
    </row>
    <row r="20" spans="1:9" ht="13.5" thickBot="1">
      <c r="A20" s="12" t="s">
        <v>7</v>
      </c>
      <c r="C20" s="18">
        <f>+C18+C12</f>
        <v>71418.27</v>
      </c>
      <c r="D20" s="9"/>
      <c r="E20" s="9"/>
      <c r="F20" s="2"/>
      <c r="G20" s="2"/>
      <c r="H20" s="10"/>
      <c r="I20" s="2"/>
    </row>
    <row r="21" spans="1:9" ht="13.5" thickTop="1">
      <c r="C21" s="8"/>
      <c r="D21" s="2"/>
      <c r="E21" s="2"/>
      <c r="F21" s="2"/>
      <c r="G21" s="2"/>
      <c r="H21" s="10"/>
      <c r="I21" s="2"/>
    </row>
    <row r="22" spans="1:9">
      <c r="A22" s="4" t="s">
        <v>8</v>
      </c>
      <c r="C22" s="8"/>
      <c r="D22" s="2"/>
      <c r="E22" s="2"/>
      <c r="F22" s="2"/>
      <c r="G22" s="2"/>
      <c r="H22" s="2"/>
      <c r="I22" s="2"/>
    </row>
    <row r="23" spans="1:9">
      <c r="A23" s="6" t="s">
        <v>9</v>
      </c>
      <c r="C23" s="8"/>
      <c r="D23" s="2"/>
      <c r="E23" s="2"/>
      <c r="F23" s="2"/>
      <c r="G23" s="2"/>
      <c r="H23" s="2"/>
      <c r="I23" s="2"/>
    </row>
    <row r="24" spans="1:9">
      <c r="A24" s="1" t="s">
        <v>29</v>
      </c>
      <c r="C24" s="26">
        <v>0</v>
      </c>
      <c r="D24" s="2"/>
      <c r="E24" s="2"/>
      <c r="F24" s="2"/>
      <c r="G24" s="2"/>
      <c r="H24" s="2"/>
      <c r="I24" s="2"/>
    </row>
    <row r="25" spans="1:9">
      <c r="A25" s="1" t="s">
        <v>39</v>
      </c>
      <c r="C25" s="8">
        <v>3.26</v>
      </c>
      <c r="D25" s="2"/>
      <c r="E25" s="2"/>
      <c r="F25" s="2"/>
      <c r="G25" s="2"/>
      <c r="H25" s="2"/>
      <c r="I25" s="2"/>
    </row>
    <row r="26" spans="1:9">
      <c r="A26" s="1" t="s">
        <v>40</v>
      </c>
      <c r="C26" s="8">
        <v>6043.73</v>
      </c>
      <c r="D26" s="2"/>
      <c r="E26" s="16"/>
      <c r="F26" s="2"/>
      <c r="G26" s="16"/>
      <c r="H26" s="2"/>
      <c r="I26" s="2"/>
    </row>
    <row r="27" spans="1:9">
      <c r="A27" s="1" t="s">
        <v>41</v>
      </c>
      <c r="C27" s="8">
        <v>1.59</v>
      </c>
      <c r="D27" s="2"/>
      <c r="E27" s="16"/>
      <c r="F27" s="16"/>
      <c r="G27" s="42"/>
      <c r="H27" s="2"/>
      <c r="I27" s="2"/>
    </row>
    <row r="28" spans="1:9">
      <c r="A28" s="1" t="s">
        <v>42</v>
      </c>
      <c r="C28" s="8">
        <v>10692.91</v>
      </c>
      <c r="D28" s="2"/>
      <c r="E28" s="2"/>
      <c r="F28" s="16"/>
      <c r="G28" s="16"/>
      <c r="H28" s="2"/>
      <c r="I28" s="2"/>
    </row>
    <row r="29" spans="1:9">
      <c r="A29" s="12" t="s">
        <v>10</v>
      </c>
      <c r="C29" s="19">
        <f>SUM(C24:C28)</f>
        <v>16741.489999999998</v>
      </c>
      <c r="D29" s="14"/>
      <c r="E29" s="14"/>
      <c r="F29" s="20"/>
      <c r="G29" s="2"/>
      <c r="H29" s="2"/>
      <c r="I29" s="2"/>
    </row>
    <row r="30" spans="1:9">
      <c r="A30" s="12"/>
      <c r="C30" s="33"/>
      <c r="D30" s="14"/>
      <c r="E30" s="14"/>
      <c r="F30" s="20"/>
      <c r="G30" s="2"/>
      <c r="H30" s="2"/>
      <c r="I30" s="2"/>
    </row>
    <row r="31" spans="1:9">
      <c r="A31" s="6" t="s">
        <v>20</v>
      </c>
      <c r="C31" s="33"/>
      <c r="D31" s="14"/>
      <c r="E31" s="14"/>
      <c r="F31" s="20"/>
      <c r="G31" s="2"/>
      <c r="H31" s="2"/>
      <c r="I31" s="2"/>
    </row>
    <row r="32" spans="1:9">
      <c r="A32" s="34" t="s">
        <v>30</v>
      </c>
      <c r="C32" s="35">
        <v>1148.25</v>
      </c>
      <c r="D32" s="14"/>
      <c r="E32" s="14"/>
      <c r="F32" s="20"/>
      <c r="G32" s="16"/>
      <c r="H32" s="2"/>
      <c r="I32" s="2"/>
    </row>
    <row r="33" spans="1:9">
      <c r="A33" s="12" t="s">
        <v>21</v>
      </c>
      <c r="C33" s="19">
        <f>SUM(C32)</f>
        <v>1148.25</v>
      </c>
      <c r="D33" s="14"/>
      <c r="E33" s="14"/>
      <c r="F33" s="20"/>
      <c r="G33" s="2"/>
      <c r="H33" s="2"/>
      <c r="I33" s="2"/>
    </row>
    <row r="34" spans="1:9">
      <c r="C34" s="8"/>
      <c r="D34" s="2"/>
      <c r="E34" s="2"/>
      <c r="F34" s="2"/>
      <c r="G34" s="2"/>
      <c r="H34" s="2"/>
      <c r="I34" s="2"/>
    </row>
    <row r="35" spans="1:9">
      <c r="A35" s="4" t="s">
        <v>11</v>
      </c>
      <c r="C35" s="8"/>
      <c r="D35" s="2"/>
      <c r="E35" s="2"/>
      <c r="F35" s="2"/>
      <c r="G35" s="2"/>
      <c r="H35" s="2"/>
      <c r="I35" s="2"/>
    </row>
    <row r="36" spans="1:9">
      <c r="A36" s="39" t="s">
        <v>12</v>
      </c>
      <c r="B36" s="39"/>
      <c r="C36" s="40">
        <v>53950</v>
      </c>
      <c r="D36" s="2"/>
      <c r="E36" s="2"/>
      <c r="F36" s="10"/>
      <c r="G36" s="10"/>
      <c r="H36" s="10"/>
      <c r="I36" s="2"/>
    </row>
    <row r="37" spans="1:9">
      <c r="A37" s="1" t="s">
        <v>31</v>
      </c>
      <c r="C37" s="16">
        <v>0</v>
      </c>
      <c r="D37" s="2"/>
      <c r="E37" s="2"/>
      <c r="F37" s="10"/>
      <c r="G37" s="2"/>
      <c r="H37" s="10"/>
      <c r="I37" s="2"/>
    </row>
    <row r="38" spans="1:9">
      <c r="A38" s="1" t="s">
        <v>32</v>
      </c>
      <c r="C38" s="26">
        <v>-219.50298000000001</v>
      </c>
      <c r="D38" s="2"/>
      <c r="E38" s="2"/>
      <c r="F38" s="2"/>
      <c r="G38" s="2"/>
      <c r="H38" s="2"/>
      <c r="I38" s="2"/>
    </row>
    <row r="39" spans="1:9">
      <c r="A39" s="1" t="s">
        <v>13</v>
      </c>
      <c r="B39" s="7"/>
      <c r="C39" s="16">
        <v>-201.97</v>
      </c>
      <c r="D39" s="2"/>
      <c r="E39" s="2"/>
      <c r="F39" s="10"/>
      <c r="G39" s="10"/>
      <c r="H39" s="10"/>
      <c r="I39" s="2"/>
    </row>
    <row r="40" spans="1:9">
      <c r="A40" s="12" t="s">
        <v>14</v>
      </c>
      <c r="C40" s="19">
        <f>SUM(C36:C39)</f>
        <v>53528.527020000001</v>
      </c>
      <c r="D40" s="2"/>
      <c r="E40" s="2"/>
      <c r="F40" s="10"/>
      <c r="G40" s="10"/>
      <c r="H40" s="10"/>
      <c r="I40" s="2"/>
    </row>
    <row r="41" spans="1:9" ht="13.5" thickBot="1">
      <c r="A41" s="12" t="s">
        <v>15</v>
      </c>
      <c r="C41" s="18">
        <f>+C40+C33+C29</f>
        <v>71418.267019999999</v>
      </c>
      <c r="D41" s="9"/>
      <c r="E41" s="9"/>
      <c r="F41" s="10"/>
      <c r="G41" s="10"/>
      <c r="H41" s="10"/>
      <c r="I41" s="2"/>
    </row>
    <row r="42" spans="1:9" ht="14.25" thickTop="1" thickBot="1">
      <c r="A42" s="22"/>
      <c r="B42" s="22"/>
      <c r="C42" s="22"/>
      <c r="D42" s="2"/>
      <c r="E42" s="2"/>
      <c r="F42" s="2"/>
      <c r="G42" s="2"/>
      <c r="H42" s="2"/>
      <c r="I42" s="2"/>
    </row>
    <row r="43" spans="1:9" ht="13.5" thickTop="1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3"/>
      <c r="B44" s="24"/>
      <c r="C44" s="25"/>
    </row>
    <row r="47" spans="1:9">
      <c r="A47" s="44" t="s">
        <v>22</v>
      </c>
      <c r="B47" s="44"/>
      <c r="C47" s="44"/>
    </row>
    <row r="48" spans="1:9">
      <c r="A48" s="44" t="s">
        <v>23</v>
      </c>
      <c r="B48" s="44"/>
      <c r="C48" s="44"/>
    </row>
    <row r="49" spans="1:3">
      <c r="A49" s="38" t="s">
        <v>0</v>
      </c>
      <c r="B49" s="38"/>
      <c r="C49" s="38"/>
    </row>
    <row r="50" spans="1:3">
      <c r="A50" s="38" t="s">
        <v>44</v>
      </c>
      <c r="B50" s="38"/>
      <c r="C50" s="38"/>
    </row>
    <row r="51" spans="1:3" ht="13.5" thickBot="1">
      <c r="A51" s="43" t="str">
        <f>+A5</f>
        <v>(Cifras en Miles de Dólares de los Estados Unidos de América)</v>
      </c>
      <c r="B51" s="43"/>
      <c r="C51" s="43"/>
    </row>
    <row r="52" spans="1:3" ht="13.5" thickTop="1">
      <c r="A52" s="26"/>
      <c r="B52" s="26"/>
      <c r="C52" s="26"/>
    </row>
    <row r="53" spans="1:3">
      <c r="A53" s="26"/>
      <c r="B53" s="26"/>
      <c r="C53" s="26"/>
    </row>
    <row r="54" spans="1:3">
      <c r="A54" s="26"/>
      <c r="B54" s="26"/>
      <c r="C54" s="26"/>
    </row>
    <row r="55" spans="1:3">
      <c r="A55" s="27" t="s">
        <v>16</v>
      </c>
      <c r="B55" s="26"/>
      <c r="C55" s="32">
        <v>2019</v>
      </c>
    </row>
    <row r="56" spans="1:3">
      <c r="A56" s="27"/>
      <c r="B56" s="26"/>
      <c r="C56" s="32"/>
    </row>
    <row r="57" spans="1:3">
      <c r="A57" s="26" t="s">
        <v>33</v>
      </c>
      <c r="B57" s="26"/>
      <c r="C57" s="26">
        <v>181.66</v>
      </c>
    </row>
    <row r="58" spans="1:3">
      <c r="A58" s="26" t="s">
        <v>34</v>
      </c>
      <c r="B58" s="26"/>
      <c r="C58" s="21">
        <v>91.93</v>
      </c>
    </row>
    <row r="59" spans="1:3">
      <c r="A59" s="26"/>
      <c r="B59" s="26"/>
      <c r="C59" s="28">
        <f>SUM(C57:C58)</f>
        <v>273.59000000000003</v>
      </c>
    </row>
    <row r="60" spans="1:3">
      <c r="A60" s="27" t="s">
        <v>17</v>
      </c>
      <c r="B60" s="26"/>
      <c r="C60" s="8"/>
    </row>
    <row r="61" spans="1:3">
      <c r="A61" s="26" t="s">
        <v>35</v>
      </c>
      <c r="B61" s="26"/>
      <c r="C61" s="8">
        <v>377.99</v>
      </c>
    </row>
    <row r="62" spans="1:3">
      <c r="A62" s="26" t="s">
        <v>36</v>
      </c>
      <c r="B62" s="26"/>
      <c r="C62" s="8">
        <v>96.45</v>
      </c>
    </row>
    <row r="63" spans="1:3">
      <c r="A63" s="26" t="s">
        <v>37</v>
      </c>
      <c r="B63" s="26"/>
      <c r="C63" s="36">
        <v>1.1200000000000001</v>
      </c>
    </row>
    <row r="64" spans="1:3">
      <c r="A64" s="29" t="s">
        <v>18</v>
      </c>
      <c r="B64" s="26"/>
      <c r="C64" s="28">
        <f>SUM(C61:C63)</f>
        <v>475.56</v>
      </c>
    </row>
    <row r="65" spans="1:5">
      <c r="A65" s="26"/>
      <c r="B65" s="26"/>
      <c r="C65" s="30"/>
    </row>
    <row r="66" spans="1:5">
      <c r="A66" s="29" t="s">
        <v>38</v>
      </c>
      <c r="B66" s="26"/>
      <c r="C66" s="41">
        <f>C59-C64</f>
        <v>-201.96999999999997</v>
      </c>
      <c r="E66" s="46"/>
    </row>
    <row r="67" spans="1:5" ht="13.5" thickBot="1">
      <c r="A67" s="31"/>
      <c r="B67" s="31"/>
      <c r="C67" s="31"/>
    </row>
    <row r="68" spans="1:5" ht="13.5" thickTop="1"/>
  </sheetData>
  <mergeCells count="7">
    <mergeCell ref="A51:C51"/>
    <mergeCell ref="A1:C1"/>
    <mergeCell ref="A2:C2"/>
    <mergeCell ref="A4:C4"/>
    <mergeCell ref="A5:C5"/>
    <mergeCell ref="A47:C47"/>
    <mergeCell ref="A48:C48"/>
  </mergeCells>
  <pageMargins left="1.1023622047244095" right="0.70866141732283472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2019-08-27T23:14:56Z</cp:lastPrinted>
  <dcterms:created xsi:type="dcterms:W3CDTF">2017-02-09T22:50:33Z</dcterms:created>
  <dcterms:modified xsi:type="dcterms:W3CDTF">2019-08-27T23:15:16Z</dcterms:modified>
</cp:coreProperties>
</file>