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Mayo2019\"/>
    </mc:Choice>
  </mc:AlternateContent>
  <xr:revisionPtr revIDLastSave="0" documentId="13_ncr:1_{61B4D3B2-0112-4B8C-9A6B-C706DA00EA4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05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F18" i="1" l="1"/>
  <c r="F83" i="1" l="1"/>
  <c r="F38" i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<sst xmlns="http://schemas.openxmlformats.org/spreadsheetml/2006/main" count="75" uniqueCount="69">
  <si>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</si>
  <si>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</si>
  <si>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</si>
  <si>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</si>
  <si>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</si>
  <si>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</si>
  <si>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</si>
  <si>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</si>
  <si>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</si>
  <si>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</si>
  <si>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</si>
  <si>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</si>
  <si>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</si>
  <si>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</si>
  <si>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</si>
  <si>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</si>
  <si>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</si>
  <si>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</si>
  <si>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</si>
  <si>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</si>
  <si>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</si>
  <si>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</si>
  <si>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</si>
  <si>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</si>
  <si>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</si>
  <si>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</si>
  <si>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</si>
  <si>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</si>
  <si>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</si>
  <si>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</si>
  <si>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</si>
  <si>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</si>
  <si>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</si>
  <si>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</si>
  <si>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</si>
  <si>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</si>
  <si>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</si>
  <si>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</si>
  <si>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</si>
  <si>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</si>
  <si>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</si>
  <si>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</si>
  <si>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Federico José Parker Soto                         Ernesto Francisco Fernández Lang                  Gabriel Simán Siri</t>
  </si>
  <si>
    <t>Inversiones financieras</t>
  </si>
  <si>
    <t>Reservas de capital, resultados acumulados y patrimonio no ganado</t>
  </si>
  <si>
    <t>Al 31 de enero de 2019</t>
  </si>
  <si>
    <t>Balance General (no auditado)</t>
  </si>
  <si>
    <t>Estado de Resultados (no auditado)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</si>
  <si>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</si>
  <si>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</si>
  <si>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</si>
  <si>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</si>
  <si>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</si>
  <si>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</si>
  <si>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</si>
  <si>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</si>
  <si>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</si>
  <si>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</si>
  <si>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</si>
  <si>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</si>
  <si>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</si>
  <si>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</si>
  <si>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</si>
  <si>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Utilidad antes de impuesto</t>
  </si>
  <si>
    <t>Por el periodo del 1 enero al 31 de mayo de 2019</t>
  </si>
  <si>
    <t xml:space="preserve">     Director Presidente                                         Director Vicepresidente                            Director Secretario</t>
  </si>
  <si>
    <t xml:space="preserve">          Director Externo                                     Gerente General                                          Contador General</t>
  </si>
  <si>
    <t xml:space="preserve">          Director Externo                                     Gerente General                                         Contador General</t>
  </si>
  <si>
    <t>Miguel Ernesto Lacayo Argüello           Francisco Enrique Cáceres Prunera               René Alcides Fabián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</si>
</sst>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166" fontId="3" fillId="2" borderId="0" xfId="2" applyNumberFormat="1" applyFont="1" applyFill="1" applyBorder="1"/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103" zoomScale="87" zoomScaleNormal="87" workbookViewId="0">
      <selection activeCell="A17" sqref="A1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2" t="s">
        <v>1</v>
      </c>
      <c r="B2" s="42"/>
      <c r="C2" s="42"/>
      <c r="D2" s="42"/>
      <c r="E2" s="42"/>
      <c r="F2" s="42"/>
      <c r="G2" s="5"/>
      <c r="H2" s="3"/>
      <c r="I2" s="3"/>
      <c r="J2" s="3"/>
      <c r="K2" s="4" t="s">
        <v>52</v>
      </c>
      <c r="L2" s="4" t="s">
        <v>2</v>
      </c>
    </row>
    <row r="3" spans="1:12" s="4" customFormat="1" ht="17.25" customHeight="1">
      <c r="A3" s="44" t="s">
        <v>3</v>
      </c>
      <c r="B3" s="44"/>
      <c r="C3" s="44"/>
      <c r="D3" s="44"/>
      <c r="E3" s="44"/>
      <c r="F3" s="44"/>
      <c r="G3" s="5"/>
      <c r="H3" s="3"/>
      <c r="I3" s="3"/>
      <c r="J3" s="3"/>
      <c r="K3" s="4" t="s">
        <v>53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5</v>
      </c>
    </row>
    <row r="5" spans="1:12" s="4" customFormat="1" ht="17.25" customHeight="1">
      <c r="A5" s="42" t="s">
        <v>46</v>
      </c>
      <c r="B5" s="42"/>
      <c r="C5" s="42"/>
      <c r="D5" s="42"/>
      <c r="E5" s="42"/>
      <c r="F5" s="42"/>
      <c r="G5" s="2"/>
      <c r="H5" s="3"/>
      <c r="I5" s="3"/>
      <c r="J5" s="3"/>
      <c r="K5" s="4" t="s">
        <v>55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56</v>
      </c>
    </row>
    <row r="7" spans="1:12" s="4" customFormat="1" ht="17.25" customHeight="1">
      <c r="A7" s="44" t="str">
        <f>+K5</f>
        <v>Al 31 de mayo de 2019</v>
      </c>
      <c r="B7" s="44"/>
      <c r="C7" s="44"/>
      <c r="D7" s="44"/>
      <c r="E7" s="44"/>
      <c r="F7" s="44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58</v>
      </c>
    </row>
    <row r="9" spans="1:12" s="4" customFormat="1" ht="17.25" customHeight="1">
      <c r="A9" s="44" t="s">
        <v>6</v>
      </c>
      <c r="B9" s="44"/>
      <c r="C9" s="44"/>
      <c r="D9" s="44"/>
      <c r="E9" s="44"/>
      <c r="F9" s="44"/>
      <c r="G9" s="2"/>
      <c r="H9" s="3"/>
      <c r="I9" s="3"/>
      <c r="J9" s="3"/>
      <c r="K9" s="4" t="s">
        <v>59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60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61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19587.099999999999</v>
      </c>
      <c r="G15" s="2"/>
      <c r="H15" s="3"/>
      <c r="I15" s="3"/>
      <c r="J15" s="3"/>
    </row>
    <row r="16" spans="1:12" s="4" customFormat="1" ht="17.25" customHeight="1">
      <c r="A16" s="1"/>
      <c r="B16" s="1" t="s">
        <v>43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49</v>
      </c>
      <c r="D17" s="12"/>
      <c r="E17" s="12"/>
      <c r="F17" s="16">
        <v>47878.9</v>
      </c>
    </row>
    <row r="18" spans="1:32" ht="17.25" customHeight="1">
      <c r="D18" s="12"/>
      <c r="E18" s="12"/>
      <c r="F18" s="37">
        <f>SUM(F15:F17)</f>
        <v>67966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2065.5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232.2</v>
      </c>
    </row>
    <row r="25" spans="1:32" ht="3.75" customHeight="1">
      <c r="D25" s="12"/>
      <c r="E25" s="12"/>
      <c r="F25" s="45"/>
    </row>
    <row r="26" spans="1:32" ht="17.25" customHeight="1" thickBot="1">
      <c r="A26" s="11" t="s">
        <v>12</v>
      </c>
      <c r="D26" s="12"/>
      <c r="E26" s="12"/>
      <c r="F26" s="17">
        <f>+F18+F21+F24</f>
        <v>70263.7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58510.1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635.79999999999995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59145.9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1245.7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281.39999999999998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1132.8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2659.8999999999996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61805.8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8457.9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44</v>
      </c>
      <c r="D43" s="12"/>
      <c r="E43" s="12"/>
      <c r="F43" s="14">
        <v>1067.5999999999999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70263.7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42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65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68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66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2" t="s">
        <v>1</v>
      </c>
      <c r="B65" s="42"/>
      <c r="C65" s="42"/>
      <c r="D65" s="42"/>
      <c r="E65" s="42"/>
      <c r="F65" s="42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3" t="s">
        <v>3</v>
      </c>
      <c r="B66" s="43"/>
      <c r="C66" s="43"/>
      <c r="D66" s="43"/>
      <c r="E66" s="43"/>
      <c r="F66" s="43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2" t="s">
        <v>47</v>
      </c>
      <c r="B68" s="42"/>
      <c r="C68" s="42"/>
      <c r="D68" s="42"/>
      <c r="E68" s="42"/>
      <c r="F68" s="42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3"/>
      <c r="B69" s="43"/>
      <c r="C69" s="43"/>
      <c r="D69" s="43"/>
      <c r="E69" s="43"/>
      <c r="F69" s="43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64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25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6821.1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322.8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5.0999999999999996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228.5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53.3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7430.8000000000011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1269.7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130.69999999999999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1400.4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2381.1999999999998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3781.6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3649.2000000000016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2316.4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1424.9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298.3</v>
      </c>
      <c r="G97" s="30"/>
    </row>
    <row r="98" spans="1:32">
      <c r="A98" s="28"/>
      <c r="B98" s="28"/>
      <c r="C98" s="28"/>
      <c r="D98" s="12"/>
      <c r="E98" s="12"/>
      <c r="F98" s="37">
        <f>SUM(F95:F97)</f>
        <v>4039.6000000000004</v>
      </c>
      <c r="G98" s="30"/>
    </row>
    <row r="99" spans="1:32">
      <c r="A99" s="27" t="s">
        <v>48</v>
      </c>
      <c r="B99" s="28"/>
      <c r="C99" s="28"/>
      <c r="F99" s="30">
        <f>+F92-F98</f>
        <v>-390.39999999999873</v>
      </c>
      <c r="G99" s="34"/>
    </row>
    <row r="100" spans="1:32">
      <c r="B100" s="28" t="s">
        <v>50</v>
      </c>
      <c r="C100" s="28"/>
      <c r="D100" s="12"/>
      <c r="E100" s="12"/>
      <c r="F100" s="16">
        <v>525.79999999999995</v>
      </c>
      <c r="G100" s="30"/>
    </row>
    <row r="101" spans="1:32">
      <c r="A101" s="27" t="s">
        <v>63</v>
      </c>
      <c r="B101" s="28"/>
      <c r="C101" s="28"/>
      <c r="F101" s="37">
        <f>+F99+F100</f>
        <v>135.40000000000123</v>
      </c>
      <c r="G101" s="35"/>
    </row>
    <row r="102" spans="1:32">
      <c r="A102" s="27"/>
      <c r="B102" s="28" t="s">
        <v>62</v>
      </c>
      <c r="C102" s="28"/>
      <c r="F102" s="37">
        <v>40.6</v>
      </c>
      <c r="G102" s="35"/>
    </row>
    <row r="103" spans="1:32" ht="18" thickBot="1">
      <c r="A103" s="27" t="s">
        <v>51</v>
      </c>
      <c r="B103" s="28"/>
      <c r="C103" s="28"/>
      <c r="F103" s="41">
        <f>+F101-F102</f>
        <v>94.800000000001234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42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65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68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67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052019</vt:lpstr>
      <vt:lpstr>'052019'!Área_de_impresión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2019-07-01T21:56:47Z</cp:lastPrinted>
  <dcterms:created xsi:type="dcterms:W3CDTF">2017-12-27T22:00:56Z</dcterms:created>
  <dcterms:modified xsi:type="dcterms:W3CDTF">2019-07-01T22:06:58Z</dcterms:modified>
</cp:coreProperties>
</file>