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19\IFSES\5 MAYO\"/>
    </mc:Choice>
  </mc:AlternateContent>
  <bookViews>
    <workbookView xWindow="0" yWindow="0" windowWidth="28800" windowHeight="12300"/>
  </bookViews>
  <sheets>
    <sheet name="Balance IFSES" sheetId="1" r:id="rId1"/>
    <sheet name="Est.Res. IFSES" sheetId="2" r:id="rId2"/>
  </sheets>
  <externalReferences>
    <externalReference r:id="rId3"/>
    <externalReference r:id="rId4"/>
    <externalReference r:id="rId5"/>
  </externalReferences>
  <definedNames>
    <definedName name="Abrm">#REF!</definedName>
    <definedName name="Agisto_men">[2]Ago_Acum!$A$1:$G$44</definedName>
    <definedName name="cmpSpoolPath">"C:\Program Files\Symtrax\Compleo\Temp\00000000.txt"</definedName>
    <definedName name="Oct_Acumulado">[3]Acumulado!$A$1:$G$44</definedName>
    <definedName name="_xlnm.Print_Area" localSheetId="0">'Balance IFSES'!$A$1:$M$63</definedName>
    <definedName name="_xlnm.Print_Area" localSheetId="1">'Est.Res. IFSES'!$A$1:$L$52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2" l="1"/>
  <c r="P46" i="2"/>
  <c r="P45" i="2"/>
  <c r="P43" i="2"/>
  <c r="P40" i="2"/>
  <c r="P38" i="2"/>
  <c r="P32" i="2"/>
  <c r="P29" i="2"/>
  <c r="P28" i="2"/>
  <c r="P27" i="2"/>
  <c r="P26" i="2"/>
  <c r="P25" i="2"/>
  <c r="P24" i="2"/>
  <c r="P19" i="2"/>
  <c r="P18" i="2"/>
  <c r="P17" i="2"/>
  <c r="P16" i="2"/>
  <c r="P15" i="2"/>
  <c r="P14" i="2"/>
  <c r="P13" i="2"/>
  <c r="P12" i="2"/>
  <c r="P11" i="2"/>
  <c r="P58" i="1"/>
  <c r="P57" i="1"/>
  <c r="P54" i="1"/>
  <c r="P49" i="1"/>
  <c r="P48" i="1"/>
  <c r="P44" i="1"/>
  <c r="P43" i="1"/>
  <c r="P39" i="1"/>
  <c r="P38" i="1"/>
  <c r="P37" i="1"/>
  <c r="P36" i="1"/>
  <c r="P35" i="1"/>
  <c r="P26" i="1"/>
  <c r="P22" i="1"/>
  <c r="P21" i="1"/>
  <c r="P16" i="1"/>
  <c r="P15" i="1"/>
  <c r="P14" i="1"/>
  <c r="P13" i="1"/>
  <c r="P12" i="1"/>
  <c r="P11" i="1"/>
  <c r="P42" i="1" l="1"/>
  <c r="P20" i="1"/>
  <c r="P59" i="1"/>
  <c r="P34" i="1"/>
  <c r="P47" i="1"/>
  <c r="P23" i="2"/>
  <c r="P39" i="2"/>
  <c r="P52" i="1" l="1"/>
  <c r="P60" i="1"/>
  <c r="P35" i="2" l="1"/>
  <c r="P44" i="2" l="1"/>
  <c r="P49" i="2" l="1"/>
  <c r="P47" i="2"/>
</calcChain>
</file>

<file path=xl/sharedStrings.xml><?xml version="1.0" encoding="utf-8"?>
<sst xmlns="http://schemas.openxmlformats.org/spreadsheetml/2006/main" count="92" uniqueCount="83">
  <si>
    <t>Inversiones Financieras Scotiabank El Salvador, S.A. y Subsidiarias</t>
  </si>
  <si>
    <t>(Sociedad Controladora de Finalidad Exclusiva)</t>
  </si>
  <si>
    <t>(San Salvador, República de El Salvador)</t>
  </si>
  <si>
    <t>(Cifras en Miles de Dólares de los Estados Unidos de América)</t>
  </si>
  <si>
    <t>Activo</t>
  </si>
  <si>
    <t>Febrero</t>
  </si>
  <si>
    <t>variacion</t>
  </si>
  <si>
    <t>Activos de intermediación</t>
  </si>
  <si>
    <t>Caja y bancos</t>
  </si>
  <si>
    <t>Reportos y otras operaciones bursátiles</t>
  </si>
  <si>
    <t>Inversiones financieras netas</t>
  </si>
  <si>
    <t>Cartera de préstamos neta</t>
  </si>
  <si>
    <t>Primas por cobrar, netas</t>
  </si>
  <si>
    <t xml:space="preserve">Deudores por seguros y fianzas 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</si>
  <si>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</si>
  <si>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</si>
  <si>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</si>
  <si>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</si>
  <si>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</si>
  <si>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 xml:space="preserve">Bienes inmuebles, muebles y otros, neto de </t>
  </si>
  <si>
    <t xml:space="preserve">  depreciación acumulada </t>
  </si>
  <si>
    <t>Crédito mercantil</t>
  </si>
  <si>
    <t>Total de activos</t>
  </si>
  <si>
    <t>Pasivo y Patrimonio</t>
  </si>
  <si>
    <t>Pasivos de intermediación</t>
  </si>
  <si>
    <t>Depósitos de clientes</t>
  </si>
  <si>
    <t>Préstamos del Banco de Desarrollo de El Salvador</t>
  </si>
  <si>
    <t xml:space="preserve">Préstamos de otros bancos </t>
  </si>
  <si>
    <t xml:space="preserve">Títulos de emisión propia </t>
  </si>
  <si>
    <t>Acreedores de seguros y fianzas</t>
  </si>
  <si>
    <t>Diversos</t>
  </si>
  <si>
    <t>Otros pasivos</t>
  </si>
  <si>
    <t xml:space="preserve">   Cuentas por pagar</t>
  </si>
  <si>
    <t xml:space="preserve">   Provisiones</t>
  </si>
  <si>
    <t xml:space="preserve">   Diversos</t>
  </si>
  <si>
    <t xml:space="preserve">Reservas técnicas y por siniestros </t>
  </si>
  <si>
    <t xml:space="preserve">   Reservas matemáticas </t>
  </si>
  <si>
    <t xml:space="preserve">   Reservas de riesgo en curso</t>
  </si>
  <si>
    <t xml:space="preserve">   Reservas por siniestros</t>
  </si>
  <si>
    <t>Total de pasivos</t>
  </si>
  <si>
    <t>Interés minoritario en subsidiarias</t>
  </si>
  <si>
    <t>Patrimonio</t>
  </si>
  <si>
    <t xml:space="preserve">   Capital social pagado </t>
  </si>
  <si>
    <t xml:space="preserve">   Reserva de capital, resultados aculmulados y patrimonio no ganado</t>
  </si>
  <si>
    <t>Total de patrimonio</t>
  </si>
  <si>
    <t xml:space="preserve">Total de pasivos y patrimonio </t>
  </si>
  <si>
    <t>variacion En-Feb</t>
  </si>
  <si>
    <t>Ingresos de operación:</t>
  </si>
  <si>
    <t>Intereses de préstamos</t>
  </si>
  <si>
    <t>Comisiones y otros ingresos de préstamos</t>
  </si>
  <si>
    <t>Intereses y otros ingresos de inversiones</t>
  </si>
  <si>
    <t xml:space="preserve">Reportos y operaciones bursátiles </t>
  </si>
  <si>
    <t>Intereses sobre depósitos</t>
  </si>
  <si>
    <t>Operaciones en moneda extranjera</t>
  </si>
  <si>
    <t>Primas netas de devoluciones y cancelaciones</t>
  </si>
  <si>
    <t>Ingresos técnicos por ajustes a las reservas</t>
  </si>
  <si>
    <t>Otros servicios y contingencias</t>
  </si>
  <si>
    <t>Total ingresos de operación</t>
  </si>
  <si>
    <t xml:space="preserve"> </t>
  </si>
  <si>
    <t xml:space="preserve">   </t>
  </si>
  <si>
    <t>Menos: Costos de operación:</t>
  </si>
  <si>
    <t>Intereses y otros costos de depósitos</t>
  </si>
  <si>
    <t>Intereses sobre préstamos</t>
  </si>
  <si>
    <t>Intereses sobre emisión de obligaciones</t>
  </si>
  <si>
    <t xml:space="preserve">Siniestros y obligaciones contractuales </t>
  </si>
  <si>
    <t xml:space="preserve">Gastos por adquisición y conservación 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</si>
  <si>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</si>
  <si>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</si>
  <si>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</si>
  <si>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</si>
  <si>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</si>
  <si>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</si>
  <si>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 xml:space="preserve">Utilidad de operación 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</si>
  <si>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</si>
  <si>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</si>
  <si>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</si>
  <si>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</si>
  <si>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</si>
  <si>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</si>
  <si>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</si>
  <si>
    <t>Balance General Consolidado  
al 31 de mayo de 2019</t>
  </si>
  <si>
    <t>Por el período del 01 de enero al 31 de mayo de 2019</t>
  </si>
  <si>
    <t>Estado Consolidado de Resultados Intermedio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</si>
</sst>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;[Red]#,##0"/>
    <numFmt numFmtId="165" formatCode="_(* #,##0.0_);_(* \(#,##0.0\);_(* &quot;-&quot;??_);_(@_)"/>
    <numFmt numFmtId="166" formatCode="#,##0.0"/>
    <numFmt numFmtId="167" formatCode="#,##0.0;[Red]#,##0.0"/>
    <numFmt numFmtId="168" formatCode="#,##0.0_);\(#,##0.0\)"/>
  </numFmts>
  <fonts count="11">
    <font>
      <sz val="10"/>
      <name val="Arial"/>
      <family val="2"/>
    </font>
    <font>
      <sz val="10"/>
      <name val="Geneva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8"/>
      <name val="Helv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3" applyFont="1" applyFill="1" applyAlignment="1">
      <alignment horizontal="centerContinuous"/>
    </xf>
    <xf numFmtId="0" fontId="3" fillId="0" borderId="0" xfId="3" applyFont="1" applyFill="1"/>
    <xf numFmtId="0" fontId="2" fillId="0" borderId="0" xfId="3" applyFont="1" applyFill="1"/>
    <xf numFmtId="0" fontId="3" fillId="0" borderId="0" xfId="3" applyFont="1" applyFill="1" applyBorder="1"/>
    <xf numFmtId="164" fontId="3" fillId="0" borderId="0" xfId="3" applyNumberFormat="1" applyFont="1" applyFill="1" applyBorder="1"/>
    <xf numFmtId="0" fontId="2" fillId="0" borderId="0" xfId="3" applyFont="1" applyFill="1" applyAlignment="1">
      <alignment horizontal="centerContinuous" wrapText="1"/>
    </xf>
    <xf numFmtId="0" fontId="3" fillId="0" borderId="0" xfId="3" applyFont="1" applyFill="1" applyAlignment="1">
      <alignment horizontal="centerContinuous"/>
    </xf>
    <xf numFmtId="0" fontId="3" fillId="0" borderId="0" xfId="3" applyFont="1" applyFill="1" applyAlignment="1">
      <alignment horizontal="center"/>
    </xf>
    <xf numFmtId="164" fontId="3" fillId="0" borderId="0" xfId="3" applyNumberFormat="1" applyFont="1" applyFill="1"/>
    <xf numFmtId="0" fontId="3" fillId="0" borderId="1" xfId="3" applyFont="1" applyFill="1" applyBorder="1"/>
    <xf numFmtId="0" fontId="3" fillId="0" borderId="1" xfId="3" applyFont="1" applyFill="1" applyBorder="1" applyAlignment="1">
      <alignment horizontal="center"/>
    </xf>
    <xf numFmtId="164" fontId="3" fillId="0" borderId="1" xfId="3" applyNumberFormat="1" applyFont="1" applyFill="1" applyBorder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43" fontId="3" fillId="0" borderId="0" xfId="1" applyFont="1" applyFill="1"/>
    <xf numFmtId="165" fontId="3" fillId="0" borderId="0" xfId="1" applyNumberFormat="1" applyFont="1" applyAlignment="1">
      <alignment horizontal="right" vertical="top" wrapText="1"/>
    </xf>
    <xf numFmtId="43" fontId="3" fillId="0" borderId="0" xfId="3" applyNumberFormat="1" applyFont="1" applyFill="1"/>
    <xf numFmtId="0" fontId="3" fillId="0" borderId="0" xfId="3" applyFont="1" applyFill="1" applyAlignment="1">
      <alignment horizontal="left"/>
    </xf>
    <xf numFmtId="166" fontId="3" fillId="0" borderId="2" xfId="0" applyNumberFormat="1" applyFont="1" applyBorder="1" applyAlignment="1">
      <alignment horizontal="right" vertical="top" wrapText="1"/>
    </xf>
    <xf numFmtId="166" fontId="3" fillId="0" borderId="0" xfId="3" applyNumberFormat="1" applyFont="1" applyFill="1"/>
    <xf numFmtId="166" fontId="3" fillId="0" borderId="0" xfId="0" applyNumberFormat="1" applyFont="1" applyAlignment="1">
      <alignment horizontal="right" vertical="top" wrapText="1"/>
    </xf>
    <xf numFmtId="166" fontId="3" fillId="0" borderId="3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66" fontId="3" fillId="0" borderId="0" xfId="0" applyNumberFormat="1" applyFont="1" applyBorder="1" applyAlignment="1">
      <alignment horizontal="right" vertical="top" wrapText="1"/>
    </xf>
    <xf numFmtId="166" fontId="3" fillId="0" borderId="4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165" fontId="3" fillId="0" borderId="0" xfId="1" applyNumberFormat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left"/>
    </xf>
    <xf numFmtId="166" fontId="3" fillId="0" borderId="0" xfId="0" applyNumberFormat="1" applyFont="1" applyFill="1" applyAlignment="1">
      <alignment horizontal="right" vertical="top" wrapText="1"/>
    </xf>
    <xf numFmtId="166" fontId="3" fillId="0" borderId="5" xfId="0" applyNumberFormat="1" applyFont="1" applyBorder="1" applyAlignment="1">
      <alignment horizontal="right" vertical="top" wrapText="1"/>
    </xf>
    <xf numFmtId="166" fontId="3" fillId="0" borderId="0" xfId="3" applyNumberFormat="1" applyFont="1" applyFill="1" applyBorder="1"/>
    <xf numFmtId="166" fontId="3" fillId="0" borderId="6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justify" vertical="top" wrapText="1"/>
    </xf>
    <xf numFmtId="0" fontId="3" fillId="0" borderId="0" xfId="3" applyNumberFormat="1" applyFont="1" applyFill="1" applyAlignment="1">
      <alignment horizontal="right"/>
    </xf>
    <xf numFmtId="0" fontId="3" fillId="0" borderId="0" xfId="3" applyNumberFormat="1" applyFont="1" applyFill="1" applyAlignment="1">
      <alignment horizontal="center"/>
    </xf>
    <xf numFmtId="0" fontId="8" fillId="0" borderId="0" xfId="3" applyFont="1" applyFill="1"/>
    <xf numFmtId="166" fontId="7" fillId="0" borderId="0" xfId="0" applyNumberFormat="1" applyFont="1" applyAlignment="1">
      <alignment horizontal="justify" vertical="top" wrapText="1"/>
    </xf>
    <xf numFmtId="0" fontId="5" fillId="0" borderId="0" xfId="0" applyFont="1"/>
    <xf numFmtId="0" fontId="9" fillId="0" borderId="0" xfId="3" applyFont="1" applyFill="1"/>
    <xf numFmtId="0" fontId="9" fillId="0" borderId="0" xfId="3" applyFont="1" applyFill="1" applyAlignment="1">
      <alignment horizontal="center"/>
    </xf>
    <xf numFmtId="164" fontId="3" fillId="0" borderId="0" xfId="3" applyNumberFormat="1" applyFont="1" applyFill="1" applyAlignment="1">
      <alignment horizontal="centerContinuous"/>
    </xf>
    <xf numFmtId="3" fontId="3" fillId="0" borderId="0" xfId="3" applyNumberFormat="1" applyFont="1" applyFill="1" applyAlignment="1">
      <alignment horizontal="right"/>
    </xf>
    <xf numFmtId="3" fontId="3" fillId="0" borderId="0" xfId="3" applyNumberFormat="1" applyFont="1" applyFill="1"/>
    <xf numFmtId="0" fontId="3" fillId="0" borderId="1" xfId="3" applyFont="1" applyFill="1" applyBorder="1" applyAlignment="1">
      <alignment horizontal="left"/>
    </xf>
    <xf numFmtId="3" fontId="3" fillId="0" borderId="1" xfId="3" applyNumberFormat="1" applyFont="1" applyFill="1" applyBorder="1" applyAlignment="1">
      <alignment horizontal="right"/>
    </xf>
    <xf numFmtId="3" fontId="3" fillId="0" borderId="1" xfId="3" applyNumberFormat="1" applyFont="1" applyFill="1" applyBorder="1"/>
    <xf numFmtId="3" fontId="3" fillId="0" borderId="0" xfId="3" applyNumberFormat="1" applyFont="1" applyFill="1" applyBorder="1"/>
    <xf numFmtId="0" fontId="4" fillId="0" borderId="0" xfId="3" applyNumberFormat="1" applyFont="1" applyFill="1" applyAlignment="1">
      <alignment horizontal="center"/>
    </xf>
    <xf numFmtId="0" fontId="2" fillId="0" borderId="0" xfId="3" applyFont="1" applyFill="1" applyBorder="1"/>
    <xf numFmtId="0" fontId="3" fillId="0" borderId="0" xfId="3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7" fontId="3" fillId="0" borderId="0" xfId="3" applyNumberFormat="1" applyFont="1" applyFill="1"/>
    <xf numFmtId="37" fontId="3" fillId="0" borderId="0" xfId="3" applyNumberFormat="1" applyFont="1" applyFill="1" applyBorder="1"/>
    <xf numFmtId="37" fontId="3" fillId="0" borderId="0" xfId="3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top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left" vertical="top"/>
    </xf>
    <xf numFmtId="167" fontId="3" fillId="0" borderId="3" xfId="0" applyNumberFormat="1" applyFont="1" applyBorder="1" applyAlignment="1">
      <alignment horizontal="right"/>
    </xf>
    <xf numFmtId="37" fontId="2" fillId="0" borderId="0" xfId="3" applyNumberFormat="1" applyFont="1" applyFill="1" applyBorder="1"/>
    <xf numFmtId="37" fontId="3" fillId="0" borderId="0" xfId="3" applyNumberFormat="1" applyFont="1" applyFill="1" applyBorder="1" applyAlignment="1">
      <alignment horizontal="left"/>
    </xf>
    <xf numFmtId="37" fontId="3" fillId="0" borderId="0" xfId="3" quotePrefix="1" applyNumberFormat="1" applyFont="1" applyFill="1" applyBorder="1" applyAlignment="1">
      <alignment horizontal="left"/>
    </xf>
    <xf numFmtId="167" fontId="3" fillId="0" borderId="3" xfId="0" applyNumberFormat="1" applyFont="1" applyFill="1" applyBorder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7" fontId="10" fillId="0" borderId="0" xfId="0" applyNumberFormat="1" applyFont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 vertical="top" wrapText="1"/>
    </xf>
    <xf numFmtId="168" fontId="3" fillId="0" borderId="0" xfId="0" applyNumberFormat="1" applyFont="1" applyAlignment="1">
      <alignment horizontal="right"/>
    </xf>
    <xf numFmtId="168" fontId="3" fillId="0" borderId="0" xfId="0" applyNumberFormat="1" applyFont="1" applyBorder="1" applyAlignment="1">
      <alignment horizontal="right"/>
    </xf>
    <xf numFmtId="168" fontId="3" fillId="0" borderId="3" xfId="0" applyNumberFormat="1" applyFont="1" applyBorder="1" applyAlignment="1">
      <alignment horizontal="right"/>
    </xf>
    <xf numFmtId="167" fontId="3" fillId="0" borderId="6" xfId="0" applyNumberFormat="1" applyFont="1" applyBorder="1" applyAlignment="1">
      <alignment horizontal="right"/>
    </xf>
    <xf numFmtId="9" fontId="3" fillId="0" borderId="0" xfId="2" applyNumberFormat="1" applyFont="1" applyFill="1" applyBorder="1" applyAlignment="1">
      <alignment horizontal="right"/>
    </xf>
    <xf numFmtId="3" fontId="3" fillId="0" borderId="0" xfId="3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_Bal, Utl, Fluj y anex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7</xdr:col>
      <xdr:colOff>15901</xdr:colOff>
      <xdr:row>50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9277350"/>
          <a:ext cx="179707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  <xdr:twoCellAnchor>
    <xdr:from>
      <xdr:col>7</xdr:col>
      <xdr:colOff>19050</xdr:colOff>
      <xdr:row>50</xdr:row>
      <xdr:rowOff>0</xdr:rowOff>
    </xdr:from>
    <xdr:to>
      <xdr:col>9</xdr:col>
      <xdr:colOff>20479</xdr:colOff>
      <xdr:row>50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0225" y="9277350"/>
          <a:ext cx="32304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Dr. Pedro José Geoffroy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Gerente General</a:t>
          </a:r>
        </a:p>
      </xdr:txBody>
    </xdr:sp>
    <xdr:clientData/>
  </xdr:twoCellAnchor>
  <xdr:twoCellAnchor>
    <xdr:from>
      <xdr:col>8</xdr:col>
      <xdr:colOff>254000</xdr:colOff>
      <xdr:row>50</xdr:row>
      <xdr:rowOff>0</xdr:rowOff>
    </xdr:from>
    <xdr:to>
      <xdr:col>13</xdr:col>
      <xdr:colOff>76</xdr:colOff>
      <xdr:row>50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911725" y="9277350"/>
          <a:ext cx="16891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Lic. Guillermo de Jesús Rivas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Contador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FSES%20HOJA%20DE%20TRABAJO%20MAYO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717archsrvg\plani\Documents%20and%20Settings\jacanal\Desktop\MTB\SERVICREDIT\ENERO%202006\RECIBIDOS\ESTADO%20DE%20RESULTADO%20CCS%20ago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717archsrvg\plani\Documents%20and%20Settings\jacanal\Desktop\MTB\SERVICREDIT\ENERO%202006\RECIBIDOS\Estado%20de%20resultados%20octubre%20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G"/>
      <sheetName val="ER"/>
      <sheetName val="Elim_BG"/>
      <sheetName val="Elim_ER"/>
      <sheetName val="Balance SES"/>
      <sheetName val="Est.Res. SES"/>
      <sheetName val="Scoecata MAYO19"/>
      <sheetName val="EF SSG MAYO19"/>
      <sheetName val="catalogo IFSES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go_Acum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31/08/05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2438627.54</v>
          </cell>
        </row>
        <row r="10">
          <cell r="B10" t="str">
            <v>FINANCIAMIENTO TARJETA HABIENTES</v>
          </cell>
          <cell r="D10">
            <v>1775556.14</v>
          </cell>
        </row>
        <row r="11">
          <cell r="B11" t="str">
            <v>FINANCIAMIENTO DOCUMENTOS A PLAZOS</v>
          </cell>
          <cell r="D11">
            <v>437766.46</v>
          </cell>
        </row>
        <row r="12">
          <cell r="B12" t="str">
            <v>COMISION ADMINISTRACION DE CARTERAS</v>
          </cell>
          <cell r="D12">
            <v>172108.05</v>
          </cell>
        </row>
        <row r="13">
          <cell r="B13" t="str">
            <v>CARGOS POR MANEJO DE CUENTAS</v>
          </cell>
          <cell r="D13">
            <v>22672.77</v>
          </cell>
        </row>
        <row r="14">
          <cell r="B14" t="str">
            <v>INTERESES POR DEPOSITOS</v>
          </cell>
          <cell r="D14">
            <v>1970.85</v>
          </cell>
        </row>
        <row r="15">
          <cell r="B15" t="str">
            <v>OTROS PRODUCTOS</v>
          </cell>
          <cell r="D15">
            <v>28553.27</v>
          </cell>
        </row>
        <row r="20">
          <cell r="B20" t="str">
            <v>COSTOS Y GASTOS DE OPERACION</v>
          </cell>
          <cell r="F20">
            <v>2394175.9699999997</v>
          </cell>
        </row>
        <row r="21">
          <cell r="B21" t="str">
            <v>GASTOS</v>
          </cell>
          <cell r="D21">
            <v>1744870.47</v>
          </cell>
        </row>
        <row r="22">
          <cell r="B22" t="str">
            <v>GASTOS FINANCIEROS</v>
          </cell>
          <cell r="D22">
            <v>649305.5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44451.570000000298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cumulado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31/10/05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3041706.9699999997</v>
          </cell>
        </row>
        <row r="10">
          <cell r="B10" t="str">
            <v>FINANCIAMIENTO TARJETA HABIENTES</v>
          </cell>
          <cell r="D10">
            <v>2242621.4399999999</v>
          </cell>
        </row>
        <row r="11">
          <cell r="B11" t="str">
            <v>FINANCIAMIENTO DOCUMENTOS A PLAZOS</v>
          </cell>
          <cell r="D11">
            <v>520498.58</v>
          </cell>
        </row>
        <row r="12">
          <cell r="B12" t="str">
            <v>COMISION ADMINISTRACION DE CARTERAS</v>
          </cell>
          <cell r="D12">
            <v>216934.65</v>
          </cell>
        </row>
        <row r="13">
          <cell r="B13" t="str">
            <v>CARGOS POR MANEJO DE CUENTAS</v>
          </cell>
          <cell r="D13">
            <v>28303.19</v>
          </cell>
        </row>
        <row r="14">
          <cell r="B14" t="str">
            <v>INTERESES POR DEPOSITOS</v>
          </cell>
          <cell r="D14">
            <v>2626.31</v>
          </cell>
        </row>
        <row r="15">
          <cell r="B15" t="str">
            <v>OTROS PRODUCTOS</v>
          </cell>
          <cell r="D15">
            <v>30722.799999999999</v>
          </cell>
        </row>
        <row r="20">
          <cell r="B20" t="str">
            <v>COSTOS Y GASTOS DE OPERACION</v>
          </cell>
          <cell r="F20">
            <v>2967585.34</v>
          </cell>
        </row>
        <row r="21">
          <cell r="B21" t="str">
            <v>GASTOS</v>
          </cell>
          <cell r="D21">
            <v>2166317.87</v>
          </cell>
        </row>
        <row r="22">
          <cell r="B22" t="str">
            <v>GASTOS FINANCIEROS</v>
          </cell>
          <cell r="D22">
            <v>801267.47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74121.629999999888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showGridLines="0" tabSelected="1" zoomScale="130" zoomScaleNormal="130" workbookViewId="0">
      <selection activeCell="H26" sqref="H26"/>
    </sheetView>
  </sheetViews>
  <sheetFormatPr defaultColWidth="10.7109375" defaultRowHeight="12.75" customHeight="1"/>
  <cols>
    <col min="1" max="1" width="2.85546875" style="2" customWidth="1"/>
    <col min="2" max="2" width="1.5703125" style="2" customWidth="1"/>
    <col min="3" max="3" width="2" style="2" customWidth="1"/>
    <col min="4" max="4" width="1.7109375" style="2" customWidth="1"/>
    <col min="5" max="5" width="1.42578125" style="2" customWidth="1"/>
    <col min="6" max="6" width="1.7109375" style="2" customWidth="1"/>
    <col min="7" max="7" width="1.42578125" style="2" customWidth="1"/>
    <col min="8" max="8" width="57.85546875" style="2" customWidth="1"/>
    <col min="9" max="9" width="1.140625" style="2" customWidth="1"/>
    <col min="10" max="10" width="4.42578125" style="8" customWidth="1"/>
    <col min="11" max="11" width="6.28515625" style="8" customWidth="1"/>
    <col min="12" max="12" width="14.42578125" style="9" customWidth="1"/>
    <col min="13" max="13" width="4.42578125" style="9" customWidth="1"/>
    <col min="14" max="14" width="10.7109375" style="2" customWidth="1"/>
    <col min="15" max="15" width="15.28515625" style="2" hidden="1" customWidth="1"/>
    <col min="16" max="16" width="14.28515625" style="2" hidden="1" customWidth="1"/>
    <col min="17" max="17" width="15.7109375" style="2" bestFit="1" customWidth="1"/>
    <col min="18" max="18" width="12.28515625" style="2" bestFit="1" customWidth="1"/>
    <col min="19" max="19" width="12.7109375" style="2" bestFit="1" customWidth="1"/>
    <col min="20" max="20" width="11.5703125" style="2" bestFit="1" customWidth="1"/>
    <col min="21" max="16384" width="10.7109375" style="2"/>
  </cols>
  <sheetData>
    <row r="1" spans="1:27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Q1" s="3"/>
      <c r="S1" s="4"/>
      <c r="T1" s="4"/>
      <c r="U1" s="5"/>
      <c r="V1" s="4"/>
      <c r="W1" s="4"/>
      <c r="X1" s="4"/>
      <c r="Y1" s="4"/>
      <c r="Z1" s="4"/>
      <c r="AA1" s="4"/>
    </row>
    <row r="2" spans="1:27" ht="13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3"/>
      <c r="Q2" s="3"/>
      <c r="S2" s="4"/>
      <c r="T2" s="4"/>
      <c r="U2" s="5"/>
      <c r="V2" s="4"/>
      <c r="W2" s="4"/>
      <c r="X2" s="4"/>
      <c r="Y2" s="4"/>
      <c r="Z2" s="4"/>
      <c r="AA2" s="4"/>
    </row>
    <row r="3" spans="1:27" ht="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3"/>
      <c r="Q3" s="3"/>
      <c r="S3" s="4"/>
      <c r="T3" s="4"/>
      <c r="U3" s="5"/>
      <c r="V3" s="4"/>
      <c r="W3" s="4"/>
      <c r="X3" s="4"/>
      <c r="Y3" s="4"/>
      <c r="Z3" s="4"/>
      <c r="AA3" s="4"/>
    </row>
    <row r="4" spans="1:27" ht="30">
      <c r="A4" s="6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7" ht="14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7" ht="12.75" customHeight="1" thickBot="1"/>
    <row r="7" spans="1:27" ht="12.75" customHeight="1" thickTop="1">
      <c r="A7" s="10"/>
      <c r="B7" s="10"/>
      <c r="C7" s="10"/>
      <c r="D7" s="10"/>
      <c r="E7" s="10"/>
      <c r="F7" s="10"/>
      <c r="G7" s="10"/>
      <c r="H7" s="10"/>
      <c r="I7" s="10"/>
      <c r="J7" s="11"/>
      <c r="K7" s="11"/>
      <c r="L7" s="12"/>
      <c r="M7" s="12"/>
    </row>
    <row r="8" spans="1:27" ht="12.75" customHeight="1">
      <c r="A8" s="13" t="s">
        <v>4</v>
      </c>
      <c r="J8" s="14"/>
      <c r="K8" s="14"/>
      <c r="L8" s="15">
        <v>2019</v>
      </c>
      <c r="M8" s="16"/>
      <c r="O8" s="15" t="s">
        <v>5</v>
      </c>
      <c r="P8" s="15" t="s">
        <v>6</v>
      </c>
      <c r="Q8" s="15"/>
    </row>
    <row r="9" spans="1:27" ht="12.75" customHeight="1">
      <c r="A9" s="13"/>
      <c r="J9" s="14"/>
      <c r="K9" s="14"/>
      <c r="L9" s="17"/>
      <c r="M9" s="16"/>
      <c r="Q9" s="18"/>
    </row>
    <row r="10" spans="1:27" ht="12.75" customHeight="1">
      <c r="A10" s="3" t="s">
        <v>7</v>
      </c>
      <c r="H10" s="13"/>
      <c r="I10" s="13"/>
      <c r="J10" s="14"/>
      <c r="K10" s="14"/>
      <c r="Q10" s="18"/>
    </row>
    <row r="11" spans="1:27" ht="14.25">
      <c r="B11" s="2" t="s">
        <v>8</v>
      </c>
      <c r="L11" s="19">
        <v>476183.7</v>
      </c>
      <c r="M11" s="5"/>
      <c r="O11" s="19">
        <v>496076</v>
      </c>
      <c r="P11" s="20">
        <f t="shared" ref="P11:P16" si="0">+L11-O11</f>
        <v>-19892.299999999988</v>
      </c>
      <c r="Q11" s="18"/>
    </row>
    <row r="12" spans="1:27" ht="14.25">
      <c r="B12" s="21" t="s">
        <v>9</v>
      </c>
      <c r="L12" s="19">
        <v>2000</v>
      </c>
      <c r="M12" s="5"/>
      <c r="O12" s="19">
        <v>5653.7</v>
      </c>
      <c r="P12" s="20">
        <f t="shared" si="0"/>
        <v>-3653.7</v>
      </c>
      <c r="Q12" s="18"/>
    </row>
    <row r="13" spans="1:27" ht="14.25">
      <c r="B13" s="21" t="s">
        <v>10</v>
      </c>
      <c r="L13" s="19">
        <v>78100.100000000006</v>
      </c>
      <c r="M13" s="5"/>
      <c r="O13" s="19">
        <v>87657.600000000006</v>
      </c>
      <c r="P13" s="20">
        <f t="shared" si="0"/>
        <v>-9557.5</v>
      </c>
      <c r="Q13" s="18"/>
    </row>
    <row r="14" spans="1:27" ht="15.75" customHeight="1">
      <c r="B14" s="2" t="s">
        <v>11</v>
      </c>
      <c r="L14" s="19">
        <v>1413872.3</v>
      </c>
      <c r="M14" s="5"/>
      <c r="O14" s="19">
        <v>1429639.6</v>
      </c>
      <c r="P14" s="20">
        <f t="shared" si="0"/>
        <v>-15767.300000000047</v>
      </c>
      <c r="Q14" s="18"/>
    </row>
    <row r="15" spans="1:27" ht="14.25" customHeight="1">
      <c r="B15" s="2" t="s">
        <v>12</v>
      </c>
      <c r="L15" s="19">
        <v>4230.1000000000004</v>
      </c>
      <c r="M15" s="5"/>
      <c r="O15" s="19">
        <v>6499.8</v>
      </c>
      <c r="P15" s="20">
        <f t="shared" si="0"/>
        <v>-2269.6999999999998</v>
      </c>
      <c r="Q15" s="18"/>
    </row>
    <row r="16" spans="1:27" ht="12.75" customHeight="1">
      <c r="B16" s="2" t="s">
        <v>13</v>
      </c>
      <c r="L16" s="19">
        <v>3760.8</v>
      </c>
      <c r="M16" s="5"/>
      <c r="O16" s="19">
        <v>3279.6</v>
      </c>
      <c r="P16" s="20">
        <f t="shared" si="0"/>
        <v>481.20000000000027</v>
      </c>
      <c r="Q16" s="18"/>
    </row>
    <row r="17" spans="1:17" ht="15">
      <c r="A17" s="3"/>
      <c r="L17" s="22">
        <v>1978147.0000000002</v>
      </c>
      <c r="M17" s="5"/>
      <c r="O17" s="22">
        <v>2028806.3000000003</v>
      </c>
      <c r="Q17" s="18"/>
    </row>
    <row r="18" spans="1:17" ht="12.75" customHeight="1">
      <c r="L18" s="23"/>
      <c r="M18" s="5"/>
      <c r="O18" s="23"/>
      <c r="Q18" s="18"/>
    </row>
    <row r="19" spans="1:17" ht="12.75" customHeight="1">
      <c r="A19" s="3" t="s">
        <v>14</v>
      </c>
      <c r="L19" s="23"/>
      <c r="M19" s="5"/>
      <c r="O19" s="23"/>
      <c r="Q19" s="18"/>
    </row>
    <row r="20" spans="1:17" ht="12.75" customHeight="1">
      <c r="B20" s="2" t="s">
        <v>15</v>
      </c>
      <c r="L20" s="24">
        <v>2846.3</v>
      </c>
      <c r="M20" s="5"/>
      <c r="O20" s="24">
        <v>3227.6</v>
      </c>
      <c r="P20" s="20">
        <f>+L20-O20</f>
        <v>-381.29999999999973</v>
      </c>
      <c r="Q20" s="18"/>
    </row>
    <row r="21" spans="1:17" ht="12.75" customHeight="1">
      <c r="B21" s="2" t="s">
        <v>16</v>
      </c>
      <c r="L21" s="24">
        <v>3881.2</v>
      </c>
      <c r="M21" s="5"/>
      <c r="O21" s="24">
        <v>3839.1</v>
      </c>
      <c r="P21" s="20">
        <f>+L21-O21</f>
        <v>42.099999999999909</v>
      </c>
      <c r="Q21" s="18"/>
    </row>
    <row r="22" spans="1:17" ht="12.75" customHeight="1">
      <c r="B22" s="2" t="s">
        <v>17</v>
      </c>
      <c r="L22" s="25">
        <v>33454.800000000003</v>
      </c>
      <c r="M22" s="5"/>
      <c r="O22" s="25">
        <v>31326.2</v>
      </c>
      <c r="P22" s="20">
        <f>+L22-O22</f>
        <v>2128.6000000000022</v>
      </c>
      <c r="Q22" s="18"/>
    </row>
    <row r="23" spans="1:17" ht="12.75" customHeight="1">
      <c r="L23" s="22">
        <v>40182.300000000003</v>
      </c>
      <c r="M23" s="5"/>
      <c r="O23" s="22">
        <v>38392.9</v>
      </c>
      <c r="Q23" s="18"/>
    </row>
    <row r="24" spans="1:17" ht="12.75" customHeight="1">
      <c r="A24" s="3" t="s">
        <v>18</v>
      </c>
      <c r="L24" s="24"/>
      <c r="M24" s="5"/>
      <c r="O24" s="24"/>
      <c r="Q24" s="18"/>
    </row>
    <row r="25" spans="1:17" ht="12.75" customHeight="1">
      <c r="B25" s="2" t="s">
        <v>19</v>
      </c>
      <c r="L25" s="23"/>
      <c r="M25" s="5"/>
      <c r="O25" s="23"/>
      <c r="Q25" s="18"/>
    </row>
    <row r="26" spans="1:17" ht="12.75" customHeight="1">
      <c r="B26" s="2" t="s">
        <v>20</v>
      </c>
      <c r="L26" s="25">
        <v>42880.5</v>
      </c>
      <c r="M26" s="5"/>
      <c r="O26" s="25">
        <v>45077.4</v>
      </c>
      <c r="P26" s="20">
        <f>+L26-O26</f>
        <v>-2196.9000000000015</v>
      </c>
      <c r="Q26" s="18"/>
    </row>
    <row r="27" spans="1:17" ht="12.75" hidden="1" customHeight="1">
      <c r="L27" s="23"/>
      <c r="M27" s="5"/>
      <c r="O27" s="23"/>
      <c r="Q27" s="18"/>
    </row>
    <row r="28" spans="1:17" ht="12.75" hidden="1" customHeight="1">
      <c r="A28" s="26" t="s">
        <v>21</v>
      </c>
      <c r="L28" s="25">
        <v>0</v>
      </c>
      <c r="M28" s="5"/>
      <c r="O28" s="25">
        <v>0</v>
      </c>
      <c r="Q28" s="18"/>
    </row>
    <row r="29" spans="1:17" ht="12.75" hidden="1" customHeight="1">
      <c r="A29" s="26"/>
      <c r="L29" s="27"/>
      <c r="M29" s="5"/>
      <c r="O29" s="27"/>
      <c r="Q29" s="18"/>
    </row>
    <row r="30" spans="1:17" ht="18.75" customHeight="1" thickBot="1">
      <c r="A30" s="3" t="s">
        <v>22</v>
      </c>
      <c r="L30" s="28">
        <v>2061209.8000000003</v>
      </c>
      <c r="M30" s="5"/>
      <c r="O30" s="28">
        <v>2112276.6</v>
      </c>
      <c r="Q30" s="18"/>
    </row>
    <row r="31" spans="1:17" ht="12.75" customHeight="1" thickTop="1">
      <c r="A31" s="3"/>
      <c r="L31" s="23"/>
      <c r="M31" s="5"/>
      <c r="O31" s="23"/>
      <c r="Q31" s="18"/>
    </row>
    <row r="32" spans="1:17" ht="12.75" customHeight="1">
      <c r="A32" s="13" t="s">
        <v>23</v>
      </c>
      <c r="L32" s="23"/>
      <c r="M32" s="5"/>
      <c r="O32" s="23"/>
      <c r="Q32" s="18"/>
    </row>
    <row r="33" spans="1:20" ht="12.75" customHeight="1">
      <c r="A33" s="3" t="s">
        <v>24</v>
      </c>
      <c r="L33" s="23"/>
      <c r="M33" s="5"/>
      <c r="O33" s="23"/>
      <c r="Q33" s="18"/>
    </row>
    <row r="34" spans="1:20" ht="12.75" customHeight="1">
      <c r="A34" s="29" t="s">
        <v>25</v>
      </c>
      <c r="L34" s="19">
        <v>1419313.3</v>
      </c>
      <c r="M34" s="5"/>
      <c r="O34" s="19">
        <v>1421427.6</v>
      </c>
      <c r="P34" s="20">
        <f t="shared" ref="P34:P39" si="1">+L34-O34</f>
        <v>-2114.3000000000466</v>
      </c>
      <c r="Q34" s="18"/>
    </row>
    <row r="35" spans="1:20" ht="13.5" customHeight="1">
      <c r="A35" s="29" t="s">
        <v>26</v>
      </c>
      <c r="L35" s="30">
        <v>200.9</v>
      </c>
      <c r="M35" s="5"/>
      <c r="O35" s="30">
        <v>235.6</v>
      </c>
      <c r="P35" s="20">
        <f t="shared" si="1"/>
        <v>-34.699999999999989</v>
      </c>
      <c r="Q35" s="18"/>
    </row>
    <row r="36" spans="1:20" ht="12.75" customHeight="1">
      <c r="A36" s="29" t="s">
        <v>27</v>
      </c>
      <c r="L36" s="30">
        <v>225721.2</v>
      </c>
      <c r="M36" s="5"/>
      <c r="O36" s="30">
        <v>118858.1</v>
      </c>
      <c r="P36" s="20">
        <f t="shared" si="1"/>
        <v>106863.1</v>
      </c>
      <c r="Q36" s="18"/>
    </row>
    <row r="37" spans="1:20" ht="12.75" customHeight="1">
      <c r="A37" s="29" t="s">
        <v>28</v>
      </c>
      <c r="L37" s="30">
        <v>70183.899999999994</v>
      </c>
      <c r="M37" s="5"/>
      <c r="O37" s="30">
        <v>70159.199999999997</v>
      </c>
      <c r="P37" s="20">
        <f t="shared" si="1"/>
        <v>24.69999999999709</v>
      </c>
      <c r="Q37" s="18"/>
    </row>
    <row r="38" spans="1:20" ht="12.75" customHeight="1">
      <c r="A38" s="29" t="s">
        <v>29</v>
      </c>
      <c r="L38" s="30">
        <v>5791.5</v>
      </c>
      <c r="M38" s="5"/>
      <c r="O38" s="30">
        <v>6119.1</v>
      </c>
      <c r="P38" s="20">
        <f t="shared" si="1"/>
        <v>-327.60000000000036</v>
      </c>
      <c r="Q38" s="18"/>
    </row>
    <row r="39" spans="1:20" ht="12.75" customHeight="1">
      <c r="A39" s="21" t="s">
        <v>30</v>
      </c>
      <c r="L39" s="31">
        <v>7063.2</v>
      </c>
      <c r="M39" s="5"/>
      <c r="O39" s="31">
        <v>7100.7</v>
      </c>
      <c r="P39" s="20">
        <f t="shared" si="1"/>
        <v>-37.5</v>
      </c>
      <c r="Q39" s="18"/>
    </row>
    <row r="40" spans="1:20" ht="12.75" customHeight="1">
      <c r="L40" s="32">
        <v>1728273.9999999998</v>
      </c>
      <c r="M40" s="5"/>
      <c r="O40" s="32">
        <v>1623900.3000000003</v>
      </c>
      <c r="Q40" s="18"/>
    </row>
    <row r="41" spans="1:20" ht="12.75" customHeight="1">
      <c r="A41" s="33" t="s">
        <v>31</v>
      </c>
      <c r="L41" s="34"/>
      <c r="M41" s="5"/>
      <c r="O41" s="34"/>
      <c r="Q41" s="18"/>
    </row>
    <row r="42" spans="1:20" ht="12.75" customHeight="1">
      <c r="A42" s="29" t="s">
        <v>32</v>
      </c>
      <c r="L42" s="19">
        <v>27711.599999999999</v>
      </c>
      <c r="M42" s="5"/>
      <c r="O42" s="19">
        <v>151961.1</v>
      </c>
      <c r="P42" s="20">
        <f>+L42-O42</f>
        <v>-124249.5</v>
      </c>
      <c r="Q42" s="18"/>
      <c r="R42" s="18"/>
      <c r="S42" s="18"/>
      <c r="T42" s="20"/>
    </row>
    <row r="43" spans="1:20" ht="12.75" customHeight="1">
      <c r="A43" s="29" t="s">
        <v>33</v>
      </c>
      <c r="L43" s="19">
        <v>11404.5</v>
      </c>
      <c r="M43" s="5"/>
      <c r="O43" s="19">
        <v>9365.4</v>
      </c>
      <c r="P43" s="20">
        <f>+L43-O43</f>
        <v>2039.1000000000004</v>
      </c>
      <c r="Q43" s="18"/>
    </row>
    <row r="44" spans="1:20" ht="12.75" customHeight="1">
      <c r="A44" s="29" t="s">
        <v>34</v>
      </c>
      <c r="L44" s="19">
        <v>9372.6</v>
      </c>
      <c r="M44" s="5"/>
      <c r="O44" s="19">
        <v>10494.8</v>
      </c>
      <c r="P44" s="20">
        <f>+L44-O44</f>
        <v>-1122.1999999999989</v>
      </c>
      <c r="Q44" s="18"/>
    </row>
    <row r="45" spans="1:20" ht="12.75" customHeight="1">
      <c r="A45" s="29"/>
      <c r="L45" s="22">
        <v>48488.7</v>
      </c>
      <c r="M45" s="5"/>
      <c r="O45" s="22">
        <v>171821.3</v>
      </c>
      <c r="Q45" s="18"/>
    </row>
    <row r="46" spans="1:20" ht="12.75" customHeight="1">
      <c r="A46" s="33" t="s">
        <v>35</v>
      </c>
      <c r="L46" s="24"/>
      <c r="M46" s="5"/>
      <c r="O46" s="24"/>
      <c r="Q46" s="18"/>
    </row>
    <row r="47" spans="1:20" ht="12.75" customHeight="1">
      <c r="A47" s="29" t="s">
        <v>36</v>
      </c>
      <c r="L47" s="19">
        <v>4386.2</v>
      </c>
      <c r="M47" s="5"/>
      <c r="O47" s="19">
        <v>4364.5</v>
      </c>
      <c r="P47" s="20">
        <f>+L47-O47</f>
        <v>21.699999999999818</v>
      </c>
      <c r="Q47" s="18"/>
    </row>
    <row r="48" spans="1:20" ht="12.75" customHeight="1">
      <c r="A48" s="29" t="s">
        <v>37</v>
      </c>
      <c r="L48" s="19">
        <v>8740.2999999999993</v>
      </c>
      <c r="M48" s="5"/>
      <c r="O48" s="19">
        <v>8942.4</v>
      </c>
      <c r="P48" s="20">
        <f>+L48-O48</f>
        <v>-202.10000000000036</v>
      </c>
      <c r="Q48" s="18"/>
    </row>
    <row r="49" spans="1:18" ht="12.75" customHeight="1">
      <c r="A49" s="29" t="s">
        <v>38</v>
      </c>
      <c r="L49" s="19">
        <v>3498.8</v>
      </c>
      <c r="M49" s="5"/>
      <c r="O49" s="19">
        <v>3566.6</v>
      </c>
      <c r="P49" s="20">
        <f>+L49-O49</f>
        <v>-67.799999999999727</v>
      </c>
      <c r="Q49" s="18"/>
    </row>
    <row r="50" spans="1:18" ht="12.75" customHeight="1">
      <c r="A50" s="29"/>
      <c r="L50" s="35">
        <v>16625.3</v>
      </c>
      <c r="M50" s="5"/>
      <c r="O50" s="35">
        <v>16873.5</v>
      </c>
      <c r="Q50" s="18"/>
    </row>
    <row r="51" spans="1:18" ht="15">
      <c r="A51" s="33"/>
      <c r="L51" s="27"/>
      <c r="M51" s="5"/>
      <c r="O51" s="27"/>
      <c r="Q51" s="18"/>
    </row>
    <row r="52" spans="1:18" ht="12.75" customHeight="1">
      <c r="A52" s="3" t="s">
        <v>39</v>
      </c>
      <c r="L52" s="25">
        <v>1793387.9999999998</v>
      </c>
      <c r="M52" s="5"/>
      <c r="O52" s="25">
        <v>1812595.1000000003</v>
      </c>
      <c r="P52" s="20">
        <f>+L52-O52</f>
        <v>-19207.100000000559</v>
      </c>
      <c r="Q52" s="18"/>
    </row>
    <row r="53" spans="1:18" ht="12.75" customHeight="1">
      <c r="A53" s="29"/>
      <c r="L53" s="23"/>
      <c r="M53" s="5"/>
      <c r="O53" s="23"/>
      <c r="Q53" s="18"/>
    </row>
    <row r="54" spans="1:18" ht="12.75" customHeight="1">
      <c r="A54" s="33" t="s">
        <v>40</v>
      </c>
      <c r="L54" s="25">
        <v>29842.3</v>
      </c>
      <c r="M54" s="5"/>
      <c r="O54" s="25">
        <v>39101.199999999997</v>
      </c>
      <c r="P54" s="20">
        <f>+L54-O54</f>
        <v>-9258.8999999999978</v>
      </c>
      <c r="Q54" s="18"/>
    </row>
    <row r="55" spans="1:18" ht="12.75" customHeight="1">
      <c r="A55" s="29"/>
      <c r="L55" s="24"/>
      <c r="M55" s="5"/>
      <c r="O55" s="24"/>
      <c r="Q55" s="18"/>
    </row>
    <row r="56" spans="1:18" ht="12.75" customHeight="1">
      <c r="A56" s="3" t="s">
        <v>41</v>
      </c>
      <c r="L56" s="36"/>
      <c r="M56" s="5"/>
      <c r="O56" s="36"/>
      <c r="Q56" s="18"/>
    </row>
    <row r="57" spans="1:18" ht="12.75" customHeight="1">
      <c r="B57" s="29" t="s">
        <v>42</v>
      </c>
      <c r="L57" s="19">
        <v>111612.1</v>
      </c>
      <c r="M57" s="5"/>
      <c r="O57" s="19">
        <v>111612.1</v>
      </c>
      <c r="P57" s="20">
        <f>+L57-O57</f>
        <v>0</v>
      </c>
      <c r="Q57" s="18"/>
    </row>
    <row r="58" spans="1:18" ht="14.25">
      <c r="B58" s="29" t="s">
        <v>43</v>
      </c>
      <c r="L58" s="19">
        <v>126367.4</v>
      </c>
      <c r="M58" s="5"/>
      <c r="O58" s="19">
        <v>148968.20000000001</v>
      </c>
      <c r="P58" s="20">
        <f>+L58-O58</f>
        <v>-22600.800000000017</v>
      </c>
      <c r="Q58" s="18"/>
      <c r="R58" s="18"/>
    </row>
    <row r="59" spans="1:18" ht="15">
      <c r="A59" s="3" t="s">
        <v>44</v>
      </c>
      <c r="L59" s="22">
        <v>237979.5</v>
      </c>
      <c r="M59" s="5"/>
      <c r="O59" s="22">
        <v>260580.30000000002</v>
      </c>
      <c r="P59" s="20">
        <f>+L59-O59</f>
        <v>-22600.800000000017</v>
      </c>
      <c r="Q59" s="20"/>
    </row>
    <row r="60" spans="1:18" ht="15.75" thickBot="1">
      <c r="A60" s="3" t="s">
        <v>45</v>
      </c>
      <c r="L60" s="37">
        <v>2061209.7999999998</v>
      </c>
      <c r="M60" s="5"/>
      <c r="O60" s="37">
        <v>2112276.6</v>
      </c>
      <c r="P60" s="20">
        <f>+L60-O60</f>
        <v>-51066.800000000279</v>
      </c>
    </row>
    <row r="61" spans="1:18" ht="12.75" customHeight="1" thickTop="1">
      <c r="L61" s="23"/>
      <c r="O61" s="38"/>
      <c r="Q61" s="18"/>
      <c r="R61" s="20"/>
    </row>
    <row r="62" spans="1:18" ht="12.75" customHeight="1">
      <c r="A62" s="41"/>
      <c r="I62" s="39"/>
      <c r="J62" s="40"/>
      <c r="K62" s="40"/>
      <c r="O62" s="42"/>
    </row>
    <row r="63" spans="1:18" ht="12.75" customHeight="1">
      <c r="A63" s="41"/>
      <c r="I63" s="39"/>
      <c r="J63" s="40"/>
      <c r="K63" s="40"/>
      <c r="O63" s="38"/>
    </row>
    <row r="64" spans="1:18" ht="12.75" customHeight="1">
      <c r="A64" s="41"/>
      <c r="I64" s="39"/>
      <c r="J64" s="40"/>
      <c r="K64" s="40"/>
      <c r="O64" s="38"/>
    </row>
    <row r="66" spans="1:15" s="4" customFormat="1" ht="12.75" customHeight="1">
      <c r="A66" s="2"/>
      <c r="B66" s="2"/>
      <c r="C66" s="2"/>
      <c r="D66" s="2"/>
      <c r="E66" s="2"/>
      <c r="F66" s="2"/>
      <c r="G66" s="2"/>
      <c r="H66" s="2"/>
      <c r="I66" s="2"/>
      <c r="J66" s="8"/>
      <c r="K66" s="8"/>
      <c r="L66" s="9"/>
      <c r="M66" s="9"/>
    </row>
    <row r="67" spans="1:15" ht="12.75" customHeight="1">
      <c r="N67" s="4"/>
      <c r="O67" s="4"/>
    </row>
  </sheetData>
  <pageMargins left="0.78" right="0.15748031496063" top="0.61" bottom="0.39370078740157499" header="0.78740157480314998" footer="0.57999999999999996"/>
  <pageSetup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showGridLines="0" zoomScale="140" zoomScaleNormal="140" zoomScaleSheetLayoutView="75" workbookViewId="0">
      <selection activeCell="N71" sqref="N71"/>
    </sheetView>
  </sheetViews>
  <sheetFormatPr defaultColWidth="10.7109375" defaultRowHeight="14.25" customHeight="1"/>
  <cols>
    <col min="1" max="1" width="1.28515625" style="2" customWidth="1"/>
    <col min="2" max="2" width="1.7109375" style="2" customWidth="1"/>
    <col min="3" max="3" width="1.42578125" style="2" customWidth="1"/>
    <col min="4" max="4" width="1.85546875" style="2" customWidth="1"/>
    <col min="5" max="5" width="4.5703125" style="2" customWidth="1"/>
    <col min="6" max="6" width="3.42578125" style="2" customWidth="1"/>
    <col min="7" max="7" width="12.42578125" style="2" customWidth="1"/>
    <col min="8" max="8" width="43.140625" style="2" customWidth="1"/>
    <col min="9" max="9" width="5.28515625" style="8" customWidth="1"/>
    <col min="10" max="10" width="1.5703125" style="8" customWidth="1"/>
    <col min="11" max="11" width="14.28515625" style="47" customWidth="1"/>
    <col min="12" max="12" width="3.28515625" style="48" customWidth="1"/>
    <col min="13" max="13" width="4.7109375" style="48" customWidth="1"/>
    <col min="14" max="14" width="10.7109375" style="2" hidden="1" customWidth="1"/>
    <col min="15" max="15" width="3.85546875" style="2" hidden="1" customWidth="1"/>
    <col min="16" max="17" width="0" style="2" hidden="1" customWidth="1"/>
    <col min="18" max="16384" width="10.7109375" style="2"/>
  </cols>
  <sheetData>
    <row r="1" spans="1:28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P1" s="3"/>
      <c r="R1" s="3"/>
      <c r="T1" s="4"/>
      <c r="U1" s="4"/>
      <c r="V1" s="5"/>
      <c r="W1" s="4"/>
      <c r="X1" s="4"/>
      <c r="Y1" s="4"/>
      <c r="Z1" s="4"/>
      <c r="AA1" s="4"/>
      <c r="AB1" s="4"/>
    </row>
    <row r="2" spans="1:28" ht="17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P2" s="3"/>
      <c r="R2" s="3"/>
      <c r="T2" s="4"/>
      <c r="U2" s="4"/>
      <c r="V2" s="5"/>
      <c r="W2" s="4"/>
      <c r="X2" s="4"/>
      <c r="Y2" s="4"/>
      <c r="Z2" s="4"/>
      <c r="AA2" s="4"/>
      <c r="AB2" s="4"/>
    </row>
    <row r="3" spans="1:28" ht="15">
      <c r="A3" s="1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46"/>
      <c r="M3" s="46"/>
      <c r="T3" s="4"/>
      <c r="U3" s="4"/>
      <c r="V3" s="5"/>
      <c r="W3" s="4"/>
      <c r="X3" s="4"/>
      <c r="Y3" s="4"/>
      <c r="Z3" s="4"/>
      <c r="AA3" s="4"/>
      <c r="AB3" s="4"/>
    </row>
    <row r="4" spans="1:28" ht="14.25" customHeight="1">
      <c r="A4" s="1" t="s">
        <v>82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8" ht="14.25" customHeight="1">
      <c r="A5" s="1" t="s">
        <v>81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8" ht="14.25" customHeight="1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8" ht="11.25" customHeight="1" thickBot="1">
      <c r="A7" s="21"/>
    </row>
    <row r="8" spans="1:28" ht="14.25" customHeight="1" thickTop="1">
      <c r="A8" s="49"/>
      <c r="B8" s="10"/>
      <c r="C8" s="10"/>
      <c r="D8" s="10"/>
      <c r="E8" s="10"/>
      <c r="F8" s="10"/>
      <c r="G8" s="10"/>
      <c r="H8" s="10"/>
      <c r="I8" s="11"/>
      <c r="J8" s="11"/>
      <c r="K8" s="50"/>
      <c r="L8" s="51"/>
      <c r="M8" s="52"/>
    </row>
    <row r="9" spans="1:28" ht="14.25" customHeight="1">
      <c r="A9" s="4"/>
      <c r="B9" s="4"/>
      <c r="C9" s="4"/>
      <c r="D9" s="4"/>
      <c r="E9" s="4"/>
      <c r="F9" s="4"/>
      <c r="G9" s="4"/>
      <c r="H9" s="4"/>
      <c r="I9" s="14"/>
      <c r="J9" s="14"/>
      <c r="K9" s="15">
        <v>2019</v>
      </c>
      <c r="L9" s="53"/>
      <c r="M9" s="53"/>
      <c r="N9" s="15" t="s">
        <v>5</v>
      </c>
      <c r="P9" s="15" t="s">
        <v>6</v>
      </c>
      <c r="Q9" s="15" t="s">
        <v>46</v>
      </c>
    </row>
    <row r="10" spans="1:28" ht="14.25" customHeight="1">
      <c r="A10" s="54" t="s">
        <v>47</v>
      </c>
      <c r="B10" s="4"/>
      <c r="C10" s="4"/>
      <c r="D10" s="4"/>
      <c r="E10" s="4"/>
      <c r="F10" s="4"/>
      <c r="G10" s="4"/>
      <c r="H10" s="4"/>
      <c r="I10" s="55"/>
      <c r="J10" s="55"/>
      <c r="K10" s="56"/>
      <c r="L10" s="52"/>
      <c r="M10" s="52"/>
      <c r="Q10" s="18"/>
    </row>
    <row r="11" spans="1:28" ht="14.25" customHeight="1">
      <c r="B11" s="29" t="s">
        <v>48</v>
      </c>
      <c r="C11" s="4"/>
      <c r="D11" s="4"/>
      <c r="E11" s="4"/>
      <c r="F11" s="4"/>
      <c r="G11" s="4"/>
      <c r="H11" s="4"/>
      <c r="I11" s="55"/>
      <c r="J11" s="55"/>
      <c r="K11" s="57">
        <v>52535</v>
      </c>
      <c r="L11" s="58"/>
      <c r="M11" s="58"/>
      <c r="N11" s="57">
        <v>20699.3</v>
      </c>
      <c r="P11" s="59">
        <f>+K11-N11</f>
        <v>31835.7</v>
      </c>
      <c r="Q11" s="18">
        <v>9815.5</v>
      </c>
    </row>
    <row r="12" spans="1:28" ht="14.25" customHeight="1">
      <c r="B12" s="60" t="s">
        <v>49</v>
      </c>
      <c r="C12" s="60"/>
      <c r="D12" s="60"/>
      <c r="E12" s="60"/>
      <c r="F12" s="60"/>
      <c r="G12" s="60"/>
      <c r="H12" s="60"/>
      <c r="I12" s="61"/>
      <c r="J12" s="61"/>
      <c r="K12" s="57">
        <v>3662.6</v>
      </c>
      <c r="L12" s="58"/>
      <c r="M12" s="58"/>
      <c r="N12" s="57">
        <v>1375.3</v>
      </c>
      <c r="P12" s="59">
        <f t="shared" ref="P12:P19" si="0">+K12-N12</f>
        <v>2287.3000000000002</v>
      </c>
      <c r="Q12" s="18">
        <v>684.59999999999991</v>
      </c>
    </row>
    <row r="13" spans="1:28" ht="14.25" customHeight="1">
      <c r="B13" s="62" t="s">
        <v>50</v>
      </c>
      <c r="C13" s="60"/>
      <c r="D13" s="60"/>
      <c r="E13" s="60"/>
      <c r="F13" s="60"/>
      <c r="G13" s="60"/>
      <c r="H13" s="60"/>
      <c r="I13" s="61"/>
      <c r="J13" s="61"/>
      <c r="K13" s="57">
        <v>2089.4</v>
      </c>
      <c r="L13" s="58"/>
      <c r="M13" s="58"/>
      <c r="N13" s="57">
        <v>865.1</v>
      </c>
      <c r="P13" s="59">
        <f t="shared" si="0"/>
        <v>1224.3000000000002</v>
      </c>
      <c r="Q13" s="18">
        <v>416.20000000000005</v>
      </c>
    </row>
    <row r="14" spans="1:28" ht="14.25" customHeight="1">
      <c r="B14" s="64" t="s">
        <v>51</v>
      </c>
      <c r="C14" s="60"/>
      <c r="D14" s="60"/>
      <c r="E14" s="60"/>
      <c r="F14" s="60"/>
      <c r="G14" s="60"/>
      <c r="H14" s="60"/>
      <c r="I14" s="61"/>
      <c r="J14" s="61"/>
      <c r="K14" s="57">
        <v>76.8</v>
      </c>
      <c r="L14" s="58"/>
      <c r="M14" s="58"/>
      <c r="N14" s="57">
        <v>19.3</v>
      </c>
      <c r="P14" s="59">
        <f t="shared" si="0"/>
        <v>57.5</v>
      </c>
      <c r="Q14" s="18">
        <v>7.2000000000000011</v>
      </c>
    </row>
    <row r="15" spans="1:28" ht="14.25" customHeight="1">
      <c r="B15" s="29" t="s">
        <v>52</v>
      </c>
      <c r="C15" s="60"/>
      <c r="D15" s="60"/>
      <c r="E15" s="60"/>
      <c r="F15" s="60"/>
      <c r="G15" s="60"/>
      <c r="H15" s="60"/>
      <c r="I15" s="61"/>
      <c r="J15" s="61"/>
      <c r="K15" s="57">
        <v>3670</v>
      </c>
      <c r="L15" s="58"/>
      <c r="M15" s="58"/>
      <c r="N15" s="57">
        <v>1265.2</v>
      </c>
      <c r="P15" s="59">
        <f t="shared" si="0"/>
        <v>2404.8000000000002</v>
      </c>
      <c r="Q15" s="18">
        <v>622.40000000000009</v>
      </c>
    </row>
    <row r="16" spans="1:28" ht="14.25" customHeight="1">
      <c r="B16" s="29" t="s">
        <v>53</v>
      </c>
      <c r="C16" s="60"/>
      <c r="D16" s="60"/>
      <c r="E16" s="60"/>
      <c r="F16" s="60"/>
      <c r="G16" s="60"/>
      <c r="H16" s="60"/>
      <c r="I16" s="61"/>
      <c r="J16" s="61"/>
      <c r="K16" s="57">
        <v>187</v>
      </c>
      <c r="L16" s="58"/>
      <c r="M16" s="58"/>
      <c r="N16" s="57">
        <v>86.8</v>
      </c>
      <c r="P16" s="59">
        <f t="shared" si="0"/>
        <v>100.2</v>
      </c>
      <c r="Q16" s="18">
        <v>34.699999999999996</v>
      </c>
    </row>
    <row r="17" spans="1:17" ht="14.25" customHeight="1">
      <c r="B17" s="29" t="s">
        <v>54</v>
      </c>
      <c r="C17" s="60"/>
      <c r="D17" s="60"/>
      <c r="E17" s="60"/>
      <c r="F17" s="60"/>
      <c r="G17" s="60"/>
      <c r="H17" s="60"/>
      <c r="I17" s="61"/>
      <c r="J17" s="61"/>
      <c r="K17" s="57">
        <v>15691.5</v>
      </c>
      <c r="L17" s="58"/>
      <c r="M17" s="58"/>
      <c r="N17" s="57">
        <v>6560.6</v>
      </c>
      <c r="P17" s="59">
        <f t="shared" si="0"/>
        <v>9130.9</v>
      </c>
      <c r="Q17" s="18">
        <v>3147.8</v>
      </c>
    </row>
    <row r="18" spans="1:17" ht="14.25" customHeight="1">
      <c r="B18" s="29" t="s">
        <v>55</v>
      </c>
      <c r="C18" s="60"/>
      <c r="D18" s="60"/>
      <c r="E18" s="60"/>
      <c r="F18" s="60"/>
      <c r="G18" s="60"/>
      <c r="H18" s="60"/>
      <c r="I18" s="61"/>
      <c r="J18" s="61"/>
      <c r="K18" s="57">
        <v>4795.8999999999996</v>
      </c>
      <c r="L18" s="58"/>
      <c r="M18" s="58"/>
      <c r="N18" s="57">
        <v>2066.8000000000002</v>
      </c>
      <c r="P18" s="59">
        <f t="shared" si="0"/>
        <v>2729.0999999999995</v>
      </c>
      <c r="Q18" s="18">
        <v>993.80000000000018</v>
      </c>
    </row>
    <row r="19" spans="1:17" ht="14.25" customHeight="1">
      <c r="B19" s="29" t="s">
        <v>56</v>
      </c>
      <c r="C19" s="60"/>
      <c r="D19" s="60"/>
      <c r="E19" s="60"/>
      <c r="F19" s="60"/>
      <c r="G19" s="60"/>
      <c r="H19" s="60"/>
      <c r="I19" s="61"/>
      <c r="J19" s="61"/>
      <c r="K19" s="65">
        <v>7751.1</v>
      </c>
      <c r="L19" s="58"/>
      <c r="M19" s="58"/>
      <c r="N19" s="65">
        <v>3097.6</v>
      </c>
      <c r="P19" s="59">
        <f t="shared" si="0"/>
        <v>4653.5</v>
      </c>
      <c r="Q19" s="18">
        <v>1464.6999999999998</v>
      </c>
    </row>
    <row r="20" spans="1:17" ht="14.25" customHeight="1">
      <c r="A20" s="66" t="s">
        <v>57</v>
      </c>
      <c r="C20" s="60"/>
      <c r="F20" s="60"/>
      <c r="G20" s="60"/>
      <c r="H20" s="60"/>
      <c r="I20" s="61" t="s">
        <v>58</v>
      </c>
      <c r="J20" s="61"/>
      <c r="K20" s="57">
        <v>90459.3</v>
      </c>
      <c r="L20" s="58"/>
      <c r="M20" s="58"/>
      <c r="N20" s="57">
        <v>36036</v>
      </c>
      <c r="O20" s="38" t="s">
        <v>59</v>
      </c>
      <c r="Q20" s="18"/>
    </row>
    <row r="21" spans="1:17" ht="14.25" customHeight="1">
      <c r="A21" s="66"/>
      <c r="C21" s="60"/>
      <c r="D21" s="60"/>
      <c r="E21" s="60"/>
      <c r="F21" s="60"/>
      <c r="G21" s="60"/>
      <c r="H21" s="60"/>
      <c r="I21" s="61"/>
      <c r="J21" s="61"/>
      <c r="K21" s="57"/>
      <c r="L21" s="58"/>
      <c r="M21" s="58"/>
      <c r="N21" s="57"/>
      <c r="Q21" s="18"/>
    </row>
    <row r="22" spans="1:17" ht="14.25" customHeight="1">
      <c r="A22" s="54" t="s">
        <v>60</v>
      </c>
      <c r="B22" s="67"/>
      <c r="C22" s="68"/>
      <c r="D22" s="60"/>
      <c r="E22" s="60"/>
      <c r="F22" s="60"/>
      <c r="G22" s="60"/>
      <c r="H22" s="60"/>
      <c r="I22" s="61"/>
      <c r="J22" s="61"/>
      <c r="L22" s="52"/>
      <c r="M22" s="52"/>
      <c r="N22" s="47"/>
      <c r="O22" s="38" t="s">
        <v>59</v>
      </c>
      <c r="Q22" s="18"/>
    </row>
    <row r="23" spans="1:17" ht="14.25" customHeight="1">
      <c r="A23" s="54"/>
      <c r="B23" s="29" t="s">
        <v>61</v>
      </c>
      <c r="C23" s="68"/>
      <c r="D23" s="60"/>
      <c r="E23" s="60"/>
      <c r="F23" s="60"/>
      <c r="G23" s="60"/>
      <c r="H23" s="60"/>
      <c r="I23" s="61"/>
      <c r="J23" s="61"/>
      <c r="K23" s="57">
        <v>14313.6</v>
      </c>
      <c r="L23" s="52"/>
      <c r="M23" s="52"/>
      <c r="N23" s="57">
        <v>5206</v>
      </c>
      <c r="O23" s="38"/>
      <c r="P23" s="59">
        <f t="shared" ref="P23:P29" si="1">+K23-N23</f>
        <v>9107.6</v>
      </c>
      <c r="Q23" s="18">
        <v>2507.3000000000002</v>
      </c>
    </row>
    <row r="24" spans="1:17" ht="14.25" customHeight="1">
      <c r="A24" s="54"/>
      <c r="B24" s="29" t="s">
        <v>62</v>
      </c>
      <c r="C24" s="68"/>
      <c r="D24" s="60"/>
      <c r="E24" s="60"/>
      <c r="F24" s="60"/>
      <c r="G24" s="60"/>
      <c r="H24" s="60"/>
      <c r="I24" s="61"/>
      <c r="J24" s="61"/>
      <c r="K24" s="57">
        <v>3537.3</v>
      </c>
      <c r="L24" s="52"/>
      <c r="M24" s="52"/>
      <c r="N24" s="57">
        <v>1071.9000000000001</v>
      </c>
      <c r="O24" s="38"/>
      <c r="P24" s="59">
        <f t="shared" si="1"/>
        <v>2465.4</v>
      </c>
      <c r="Q24" s="18">
        <v>503.60000000000014</v>
      </c>
    </row>
    <row r="25" spans="1:17" ht="14.25" customHeight="1">
      <c r="A25" s="54"/>
      <c r="B25" s="29" t="s">
        <v>63</v>
      </c>
      <c r="C25" s="68"/>
      <c r="D25" s="60"/>
      <c r="E25" s="60"/>
      <c r="F25" s="60"/>
      <c r="G25" s="60"/>
      <c r="H25" s="60"/>
      <c r="I25" s="61"/>
      <c r="J25" s="61"/>
      <c r="K25" s="57">
        <v>1565</v>
      </c>
      <c r="L25" s="52"/>
      <c r="M25" s="52"/>
      <c r="N25" s="57">
        <v>613.4</v>
      </c>
      <c r="O25" s="38"/>
      <c r="P25" s="59">
        <f t="shared" si="1"/>
        <v>951.6</v>
      </c>
      <c r="Q25" s="18">
        <v>292.79999999999995</v>
      </c>
    </row>
    <row r="26" spans="1:17" ht="14.25" customHeight="1">
      <c r="A26" s="54"/>
      <c r="B26" s="29" t="s">
        <v>53</v>
      </c>
      <c r="C26" s="68"/>
      <c r="D26" s="60"/>
      <c r="E26" s="60"/>
      <c r="F26" s="60"/>
      <c r="G26" s="60"/>
      <c r="H26" s="60"/>
      <c r="I26" s="61"/>
      <c r="J26" s="61"/>
      <c r="K26" s="57">
        <v>2.9</v>
      </c>
      <c r="L26" s="52"/>
      <c r="M26" s="52"/>
      <c r="N26" s="57">
        <v>2</v>
      </c>
      <c r="O26" s="38"/>
      <c r="P26" s="59">
        <f t="shared" si="1"/>
        <v>0.89999999999999991</v>
      </c>
      <c r="Q26" s="18">
        <v>0.7</v>
      </c>
    </row>
    <row r="27" spans="1:17" ht="14.25" customHeight="1">
      <c r="A27" s="54"/>
      <c r="B27" s="29" t="s">
        <v>64</v>
      </c>
      <c r="C27" s="68"/>
      <c r="D27" s="60"/>
      <c r="E27" s="60"/>
      <c r="F27" s="60"/>
      <c r="G27" s="60"/>
      <c r="H27" s="60"/>
      <c r="I27" s="61"/>
      <c r="J27" s="61"/>
      <c r="K27" s="57">
        <v>5461.4</v>
      </c>
      <c r="L27" s="52"/>
      <c r="M27" s="52"/>
      <c r="N27" s="57">
        <v>2326.3000000000002</v>
      </c>
      <c r="O27" s="38"/>
      <c r="P27" s="59">
        <f t="shared" si="1"/>
        <v>3135.0999999999995</v>
      </c>
      <c r="Q27" s="18">
        <v>1006.0000000000002</v>
      </c>
    </row>
    <row r="28" spans="1:17" ht="14.25" customHeight="1">
      <c r="A28" s="54"/>
      <c r="B28" s="29" t="s">
        <v>65</v>
      </c>
      <c r="C28" s="68"/>
      <c r="D28" s="60"/>
      <c r="E28" s="60"/>
      <c r="F28" s="60"/>
      <c r="G28" s="60"/>
      <c r="H28" s="60"/>
      <c r="I28" s="61"/>
      <c r="J28" s="61"/>
      <c r="K28" s="57">
        <v>1345.1</v>
      </c>
      <c r="L28" s="52"/>
      <c r="M28" s="52"/>
      <c r="N28" s="57">
        <v>537.5</v>
      </c>
      <c r="O28" s="38"/>
      <c r="P28" s="59">
        <f t="shared" si="1"/>
        <v>807.59999999999991</v>
      </c>
      <c r="Q28" s="18">
        <v>243.7</v>
      </c>
    </row>
    <row r="29" spans="1:17" ht="14.25" customHeight="1">
      <c r="B29" s="29" t="s">
        <v>56</v>
      </c>
      <c r="C29" s="68"/>
      <c r="D29" s="67"/>
      <c r="E29" s="60"/>
      <c r="F29" s="60"/>
      <c r="G29" s="60"/>
      <c r="H29" s="60"/>
      <c r="I29" s="61"/>
      <c r="J29" s="61"/>
      <c r="K29" s="69">
        <v>15757.4</v>
      </c>
      <c r="L29" s="58"/>
      <c r="M29" s="58"/>
      <c r="N29" s="69">
        <v>6494.2</v>
      </c>
      <c r="P29" s="59">
        <f t="shared" si="1"/>
        <v>9263.2000000000007</v>
      </c>
      <c r="Q29" s="18">
        <v>3162</v>
      </c>
    </row>
    <row r="30" spans="1:17" ht="14.25" customHeight="1">
      <c r="B30" s="67"/>
      <c r="C30" s="68"/>
      <c r="D30" s="67"/>
      <c r="E30" s="60"/>
      <c r="F30" s="60"/>
      <c r="G30" s="60"/>
      <c r="H30" s="60"/>
      <c r="I30" s="61"/>
      <c r="J30" s="61"/>
      <c r="K30" s="57">
        <v>41982.700000000004</v>
      </c>
      <c r="L30" s="58"/>
      <c r="M30" s="58"/>
      <c r="N30" s="57">
        <v>16251.3</v>
      </c>
      <c r="Q30" s="18"/>
    </row>
    <row r="31" spans="1:17" ht="14.25" customHeight="1">
      <c r="B31" s="67"/>
      <c r="C31" s="68"/>
      <c r="D31" s="67"/>
      <c r="E31" s="60"/>
      <c r="F31" s="60"/>
      <c r="G31" s="60"/>
      <c r="H31" s="60"/>
      <c r="I31" s="61"/>
      <c r="J31" s="61"/>
      <c r="K31" s="57"/>
      <c r="L31" s="58"/>
      <c r="M31" s="58"/>
      <c r="N31" s="57"/>
      <c r="Q31" s="18"/>
    </row>
    <row r="32" spans="1:17" ht="14.25" customHeight="1">
      <c r="A32" s="29" t="s">
        <v>66</v>
      </c>
      <c r="B32" s="67"/>
      <c r="C32" s="68"/>
      <c r="D32" s="67"/>
      <c r="E32" s="60"/>
      <c r="F32" s="60"/>
      <c r="G32" s="60"/>
      <c r="H32" s="60"/>
      <c r="I32" s="61"/>
      <c r="J32" s="61"/>
      <c r="K32" s="57">
        <v>9159.5</v>
      </c>
      <c r="L32" s="58"/>
      <c r="M32" s="58"/>
      <c r="N32" s="57">
        <v>3160.4</v>
      </c>
      <c r="P32" s="59">
        <f>+K32-N32</f>
        <v>5999.1</v>
      </c>
      <c r="Q32" s="18">
        <v>1248.7</v>
      </c>
    </row>
    <row r="33" spans="1:17" ht="14.25" customHeight="1">
      <c r="A33" s="29"/>
      <c r="B33" s="67"/>
      <c r="C33" s="68"/>
      <c r="D33" s="67"/>
      <c r="E33" s="60"/>
      <c r="F33" s="60"/>
      <c r="G33" s="60"/>
      <c r="H33" s="60"/>
      <c r="I33" s="61"/>
      <c r="J33" s="61"/>
      <c r="K33" s="70">
        <v>51142.200000000004</v>
      </c>
      <c r="L33" s="58"/>
      <c r="M33" s="58"/>
      <c r="N33" s="70">
        <v>19411.7</v>
      </c>
      <c r="Q33" s="18"/>
    </row>
    <row r="34" spans="1:17" ht="14.25" customHeight="1">
      <c r="A34" s="29"/>
      <c r="B34" s="67"/>
      <c r="C34" s="68"/>
      <c r="D34" s="67"/>
      <c r="E34" s="60"/>
      <c r="F34" s="60"/>
      <c r="G34" s="60"/>
      <c r="H34" s="60"/>
      <c r="I34" s="61"/>
      <c r="J34" s="61"/>
      <c r="K34" s="71"/>
      <c r="L34" s="58"/>
      <c r="M34" s="58"/>
      <c r="N34" s="71"/>
      <c r="Q34" s="18"/>
    </row>
    <row r="35" spans="1:17" ht="14.25" customHeight="1">
      <c r="A35" s="66" t="s">
        <v>67</v>
      </c>
      <c r="B35" s="60"/>
      <c r="C35" s="60"/>
      <c r="D35" s="60"/>
      <c r="E35" s="60"/>
      <c r="F35" s="60"/>
      <c r="G35" s="60"/>
      <c r="H35" s="60"/>
      <c r="I35" s="61"/>
      <c r="J35" s="61"/>
      <c r="K35" s="65">
        <v>39317.1</v>
      </c>
      <c r="L35" s="58"/>
      <c r="M35" s="58"/>
      <c r="N35" s="65">
        <v>16624.3</v>
      </c>
      <c r="P35" s="59">
        <f>+K35-N35</f>
        <v>22692.799999999999</v>
      </c>
      <c r="Q35" s="18">
        <v>8222.0999999999985</v>
      </c>
    </row>
    <row r="36" spans="1:17" ht="14.25" customHeight="1">
      <c r="A36" s="66"/>
      <c r="B36" s="60"/>
      <c r="C36" s="60"/>
      <c r="D36" s="60"/>
      <c r="E36" s="60"/>
      <c r="F36" s="60"/>
      <c r="G36" s="60"/>
      <c r="H36" s="60"/>
      <c r="I36" s="61"/>
      <c r="J36" s="61"/>
      <c r="L36" s="58"/>
      <c r="M36" s="58"/>
      <c r="N36" s="47"/>
      <c r="Q36" s="18"/>
    </row>
    <row r="37" spans="1:17" ht="14.25" customHeight="1">
      <c r="A37" s="66" t="s">
        <v>68</v>
      </c>
      <c r="B37" s="60"/>
      <c r="C37" s="60"/>
      <c r="D37" s="60"/>
      <c r="E37" s="60"/>
      <c r="F37" s="60"/>
      <c r="G37" s="60"/>
      <c r="H37" s="60"/>
      <c r="I37" s="61"/>
      <c r="J37" s="61"/>
      <c r="K37" s="57"/>
      <c r="L37" s="58"/>
      <c r="M37" s="58"/>
      <c r="N37" s="57"/>
      <c r="O37" s="38"/>
      <c r="Q37" s="18"/>
    </row>
    <row r="38" spans="1:17" ht="14.25" customHeight="1">
      <c r="B38" s="29" t="s">
        <v>69</v>
      </c>
      <c r="C38" s="60"/>
      <c r="D38" s="66"/>
      <c r="E38" s="60"/>
      <c r="F38" s="60"/>
      <c r="G38" s="60"/>
      <c r="H38" s="60"/>
      <c r="I38" s="61"/>
      <c r="J38" s="61"/>
      <c r="K38" s="57">
        <v>15451.6</v>
      </c>
      <c r="L38" s="58"/>
      <c r="M38" s="58"/>
      <c r="N38" s="57">
        <v>5823.1</v>
      </c>
      <c r="O38" s="63"/>
      <c r="P38" s="59">
        <f>+K38-N38</f>
        <v>9628.5</v>
      </c>
      <c r="Q38" s="18">
        <v>2831.5000000000005</v>
      </c>
    </row>
    <row r="39" spans="1:17" ht="14.25" customHeight="1">
      <c r="B39" s="29" t="s">
        <v>70</v>
      </c>
      <c r="C39" s="60"/>
      <c r="D39" s="60"/>
      <c r="E39" s="60"/>
      <c r="F39" s="60"/>
      <c r="G39" s="60"/>
      <c r="H39" s="60"/>
      <c r="I39" s="61"/>
      <c r="J39" s="61"/>
      <c r="K39" s="72">
        <v>13862.9</v>
      </c>
      <c r="L39" s="58"/>
      <c r="M39" s="58"/>
      <c r="N39" s="72">
        <v>5355.7</v>
      </c>
      <c r="O39" s="38"/>
      <c r="P39" s="59">
        <f>+K39-N39</f>
        <v>8507.2000000000007</v>
      </c>
      <c r="Q39" s="18">
        <v>2830.7999999999997</v>
      </c>
    </row>
    <row r="40" spans="1:17" ht="14.25" customHeight="1">
      <c r="B40" s="29" t="s">
        <v>71</v>
      </c>
      <c r="C40" s="60"/>
      <c r="D40" s="60"/>
      <c r="E40" s="66"/>
      <c r="F40" s="60"/>
      <c r="G40" s="60"/>
      <c r="H40" s="60"/>
      <c r="I40" s="61"/>
      <c r="J40" s="61"/>
      <c r="K40" s="65">
        <v>2116.3000000000002</v>
      </c>
      <c r="L40" s="58"/>
      <c r="M40" s="58"/>
      <c r="N40" s="65">
        <v>861.2</v>
      </c>
      <c r="O40" s="38"/>
      <c r="P40" s="59">
        <f>+K40-N40</f>
        <v>1255.1000000000001</v>
      </c>
      <c r="Q40" s="18">
        <v>432.50000000000006</v>
      </c>
    </row>
    <row r="41" spans="1:17" ht="14.25" customHeight="1">
      <c r="B41" s="60"/>
      <c r="C41" s="60"/>
      <c r="D41" s="60"/>
      <c r="E41" s="66"/>
      <c r="F41" s="60"/>
      <c r="G41" s="60"/>
      <c r="H41" s="60"/>
      <c r="I41" s="61"/>
      <c r="J41" s="61"/>
      <c r="K41" s="70">
        <v>31430.799999999999</v>
      </c>
      <c r="L41" s="58"/>
      <c r="M41" s="58"/>
      <c r="N41" s="70">
        <v>12040</v>
      </c>
      <c r="O41" s="38"/>
      <c r="Q41" s="18"/>
    </row>
    <row r="42" spans="1:17" ht="14.25" customHeight="1">
      <c r="A42" s="66" t="s">
        <v>72</v>
      </c>
      <c r="B42" s="60"/>
      <c r="C42" s="60"/>
      <c r="D42" s="60"/>
      <c r="E42" s="66"/>
      <c r="F42" s="60"/>
      <c r="G42" s="60"/>
      <c r="H42" s="60"/>
      <c r="I42" s="61"/>
      <c r="J42" s="61"/>
      <c r="K42" s="57">
        <v>7886.2999999999993</v>
      </c>
      <c r="L42" s="52"/>
      <c r="M42" s="52"/>
      <c r="N42" s="57">
        <v>4584.2999999999993</v>
      </c>
      <c r="O42" s="38"/>
      <c r="Q42" s="18"/>
    </row>
    <row r="43" spans="1:17" ht="14.25" customHeight="1">
      <c r="A43" s="60"/>
      <c r="B43" s="73" t="s">
        <v>73</v>
      </c>
      <c r="C43" s="60"/>
      <c r="D43" s="60"/>
      <c r="E43" s="66"/>
      <c r="F43" s="60"/>
      <c r="G43" s="60"/>
      <c r="H43" s="60"/>
      <c r="I43" s="61"/>
      <c r="J43" s="61"/>
      <c r="K43" s="65">
        <v>3444.2</v>
      </c>
      <c r="L43" s="52"/>
      <c r="M43" s="52"/>
      <c r="N43" s="65">
        <v>2240.1</v>
      </c>
      <c r="O43" s="74"/>
      <c r="P43" s="18">
        <f t="shared" ref="P43:P49" si="2">+K43-N43</f>
        <v>1204.0999999999999</v>
      </c>
      <c r="Q43" s="18">
        <v>257.29999999999995</v>
      </c>
    </row>
    <row r="44" spans="1:17" ht="14.25" customHeight="1">
      <c r="A44" s="60"/>
      <c r="B44" s="29" t="s">
        <v>74</v>
      </c>
      <c r="C44" s="60"/>
      <c r="D44" s="60"/>
      <c r="E44" s="66"/>
      <c r="F44" s="60"/>
      <c r="G44" s="60"/>
      <c r="H44" s="60"/>
      <c r="I44" s="61"/>
      <c r="J44" s="61"/>
      <c r="K44" s="75">
        <v>11330.5</v>
      </c>
      <c r="L44" s="52"/>
      <c r="M44" s="52"/>
      <c r="N44" s="75">
        <v>6824.4</v>
      </c>
      <c r="O44" s="38"/>
      <c r="P44" s="18">
        <f t="shared" si="2"/>
        <v>4506.1000000000004</v>
      </c>
      <c r="Q44" s="18">
        <v>2384.5999999999985</v>
      </c>
    </row>
    <row r="45" spans="1:17" ht="14.25" customHeight="1">
      <c r="A45" s="60"/>
      <c r="B45" s="29" t="s">
        <v>75</v>
      </c>
      <c r="C45" s="60"/>
      <c r="D45" s="60"/>
      <c r="E45" s="66"/>
      <c r="F45" s="60"/>
      <c r="G45" s="60"/>
      <c r="H45" s="60"/>
      <c r="I45" s="61"/>
      <c r="J45" s="61"/>
      <c r="K45" s="76">
        <v>-9629.4</v>
      </c>
      <c r="L45" s="52"/>
      <c r="M45" s="52"/>
      <c r="N45" s="76">
        <v>-2422.9</v>
      </c>
      <c r="O45" s="38"/>
      <c r="P45" s="18">
        <f t="shared" si="2"/>
        <v>-7206.5</v>
      </c>
      <c r="Q45" s="18">
        <v>-857.60000000000014</v>
      </c>
    </row>
    <row r="46" spans="1:17" ht="14.25" customHeight="1">
      <c r="A46" s="60"/>
      <c r="B46" s="29" t="s">
        <v>76</v>
      </c>
      <c r="C46" s="60"/>
      <c r="D46" s="60"/>
      <c r="E46" s="66"/>
      <c r="F46" s="60"/>
      <c r="G46" s="60"/>
      <c r="H46" s="60"/>
      <c r="I46" s="61"/>
      <c r="J46" s="61"/>
      <c r="K46" s="77">
        <v>-569.20000000000005</v>
      </c>
      <c r="L46" s="52"/>
      <c r="M46" s="52"/>
      <c r="N46" s="77">
        <v>-305.7</v>
      </c>
      <c r="O46" s="38"/>
      <c r="P46" s="18">
        <f t="shared" si="2"/>
        <v>-263.50000000000006</v>
      </c>
      <c r="Q46" s="18">
        <v>-104.6</v>
      </c>
    </row>
    <row r="47" spans="1:17" ht="14.25" customHeight="1">
      <c r="A47" s="60"/>
      <c r="B47" s="29" t="s">
        <v>77</v>
      </c>
      <c r="C47" s="60"/>
      <c r="D47" s="60"/>
      <c r="E47" s="66"/>
      <c r="F47" s="60"/>
      <c r="G47" s="60"/>
      <c r="H47" s="60"/>
      <c r="I47" s="61"/>
      <c r="J47" s="61"/>
      <c r="K47" s="57">
        <v>1131.9000000000003</v>
      </c>
      <c r="L47" s="52"/>
      <c r="M47" s="52"/>
      <c r="N47" s="57">
        <v>4095.8</v>
      </c>
      <c r="O47" s="38"/>
      <c r="P47" s="18">
        <f t="shared" si="2"/>
        <v>-2963.8999999999996</v>
      </c>
      <c r="Q47" s="18">
        <v>1422.3999999999992</v>
      </c>
    </row>
    <row r="48" spans="1:17" ht="14.25" customHeight="1">
      <c r="A48" s="60"/>
      <c r="B48" s="29" t="s">
        <v>78</v>
      </c>
      <c r="C48" s="60"/>
      <c r="D48" s="60"/>
      <c r="E48" s="66"/>
      <c r="F48" s="60"/>
      <c r="G48" s="60"/>
      <c r="H48" s="60"/>
      <c r="I48" s="61"/>
      <c r="J48" s="61"/>
      <c r="K48" s="77">
        <v>-426.2</v>
      </c>
      <c r="L48" s="52"/>
      <c r="M48" s="52"/>
      <c r="N48" s="77">
        <v>0</v>
      </c>
      <c r="O48" s="38"/>
      <c r="P48" s="18">
        <f t="shared" si="2"/>
        <v>-426.2</v>
      </c>
      <c r="Q48" s="18">
        <v>0</v>
      </c>
    </row>
    <row r="49" spans="1:17" ht="14.25" customHeight="1" thickBot="1">
      <c r="A49" s="66" t="s">
        <v>79</v>
      </c>
      <c r="B49" s="66"/>
      <c r="C49" s="66"/>
      <c r="D49" s="66"/>
      <c r="E49" s="66"/>
      <c r="F49" s="66"/>
      <c r="G49" s="66"/>
      <c r="H49" s="60"/>
      <c r="I49" s="61"/>
      <c r="J49" s="61"/>
      <c r="K49" s="78">
        <v>705.70000000000027</v>
      </c>
      <c r="L49" s="58"/>
      <c r="M49" s="58"/>
      <c r="N49" s="78">
        <v>4095.8</v>
      </c>
      <c r="O49" s="63"/>
      <c r="P49" s="18">
        <f t="shared" si="2"/>
        <v>-3390.1</v>
      </c>
      <c r="Q49" s="18">
        <v>1422.3999999999992</v>
      </c>
    </row>
    <row r="50" spans="1:17" ht="14.25" customHeight="1" thickTop="1">
      <c r="A50" s="60"/>
      <c r="B50" s="60"/>
      <c r="C50" s="60"/>
      <c r="D50" s="60"/>
      <c r="E50" s="60"/>
      <c r="F50" s="60"/>
      <c r="G50" s="60"/>
      <c r="H50" s="60"/>
      <c r="I50" s="61"/>
      <c r="J50" s="61"/>
      <c r="K50" s="79"/>
      <c r="L50" s="52"/>
      <c r="M50" s="52"/>
      <c r="O50" s="38"/>
    </row>
    <row r="51" spans="1:17">
      <c r="A51" s="60"/>
      <c r="B51" s="60"/>
      <c r="C51" s="60"/>
      <c r="D51" s="60"/>
      <c r="E51" s="60"/>
      <c r="F51" s="60"/>
      <c r="G51" s="60"/>
      <c r="H51" s="60"/>
      <c r="I51" s="61"/>
      <c r="J51" s="61"/>
      <c r="K51" s="80"/>
      <c r="L51" s="52"/>
      <c r="M51" s="52"/>
      <c r="O51" s="38"/>
    </row>
    <row r="52" spans="1:17" ht="14.25" customHeight="1">
      <c r="A52" s="43"/>
      <c r="B52" s="44"/>
      <c r="C52" s="44"/>
      <c r="D52" s="44"/>
      <c r="E52" s="44"/>
      <c r="F52" s="44"/>
      <c r="G52" s="44"/>
      <c r="H52" s="44"/>
      <c r="I52" s="45"/>
      <c r="J52" s="44"/>
      <c r="K52" s="44"/>
      <c r="L52" s="44"/>
      <c r="M52" s="44"/>
      <c r="O52" s="38"/>
    </row>
  </sheetData>
  <pageMargins left="1.04" right="0.15748031496063" top="0.78740157480314998" bottom="0.39370078740157499" header="0.78740157480314998" footer="0.78740157480314998"/>
  <pageSetup scale="9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 IFSES</vt:lpstr>
      <vt:lpstr>Est.Res. IFSES</vt:lpstr>
      <vt:lpstr>'Balance IFSES'!Print_Area</vt:lpstr>
      <vt:lpstr>'Est.Res. IFSES'!Print_Area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Guerra</dc:creator>
  <cp:lastModifiedBy>Sabrina Guerra</cp:lastModifiedBy>
  <cp:lastPrinted>2019-06-28T17:50:45Z</cp:lastPrinted>
  <dcterms:created xsi:type="dcterms:W3CDTF">2019-06-28T17:40:00Z</dcterms:created>
  <dcterms:modified xsi:type="dcterms:W3CDTF">2019-06-28T17:53:47Z</dcterms:modified>
</cp:coreProperties>
</file>