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5" i="1"/>
  <c r="B74"/>
  <c r="B7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<sst xmlns="http://schemas.openxmlformats.org/spreadsheetml/2006/main" count="99" uniqueCount="96">
  <si>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</si>
  <si>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</si>
  <si>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</si>
  <si>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</si>
  <si>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</si>
  <si>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</si>
  <si>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</si>
  <si>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</si>
  <si>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</si>
  <si>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</si>
  <si>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</si>
  <si>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</si>
  <si>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</si>
  <si>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</si>
  <si>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</si>
  <si>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</si>
  <si>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</si>
  <si>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</si>
  <si>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</si>
  <si>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</si>
  <si>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</si>
  <si>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</si>
  <si>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</si>
  <si>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</si>
  <si>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</si>
  <si>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</si>
  <si>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</si>
  <si>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</si>
  <si>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</si>
  <si>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</si>
  <si>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</si>
  <si>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</si>
  <si>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</si>
  <si>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</si>
  <si>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</si>
  <si>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</si>
  <si>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</si>
  <si>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</si>
  <si>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</si>
  <si>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</si>
  <si>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</si>
  <si>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</si>
  <si>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</si>
  <si>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</si>
  <si>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</si>
  <si>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</si>
  <si>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</si>
  <si>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</si>
  <si>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</si>
  <si>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</si>
  <si>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</si>
  <si>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</si>
  <si>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</si>
  <si>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</si>
  <si>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</si>
  <si>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</si>
  <si>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</si>
  <si>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</si>
  <si>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</si>
  <si>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</si>
  <si>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</si>
  <si>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</si>
  <si>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</si>
  <si>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</si>
  <si>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</si>
  <si>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</si>
  <si>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</si>
  <si>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</si>
  <si>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</si>
  <si>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</si>
  <si>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</si>
  <si>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</si>
  <si>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</si>
  <si>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</si>
  <si>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</si>
  <si>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</si>
  <si>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</si>
  <si>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</si>
  <si>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</si>
  <si>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</si>
  <si>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</si>
  <si>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</si>
  <si>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</si>
  <si>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</si>
  <si>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</si>
  <si>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</si>
  <si>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</si>
  <si>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</si>
  <si>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</si>
  <si>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</si>
  <si>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</si>
  <si>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</si>
  <si>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</si>
  <si>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</si>
  <si>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BALANCE GENERAL AL 31 DE MARZO DE 2019</t>
  </si>
  <si>
    <t>ESTADO DE RESULTADOS DEL 01 DE ENERO AL 31 DE MARZO DE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</si>
</sst>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topLeftCell="A61" zoomScaleNormal="100" zoomScaleSheetLayoutView="100" workbookViewId="0">
      <selection activeCell="C63" sqref="C63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94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3715.3585799999992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19.712150000000001</v>
      </c>
    </row>
    <row r="9" spans="1:3" ht="15.75">
      <c r="A9" s="1">
        <v>112</v>
      </c>
      <c r="B9" s="1" t="s">
        <v>5</v>
      </c>
      <c r="C9" s="2">
        <v>9.2506399999999989</v>
      </c>
    </row>
    <row r="10" spans="1:3" ht="15.75">
      <c r="A10" s="1">
        <v>113</v>
      </c>
      <c r="B10" s="1" t="s">
        <v>6</v>
      </c>
      <c r="C10" s="2">
        <v>3504.2737599999996</v>
      </c>
    </row>
    <row r="11" spans="1:3" ht="15.75">
      <c r="A11" s="1">
        <v>114</v>
      </c>
      <c r="B11" s="1" t="s">
        <v>7</v>
      </c>
      <c r="C11" s="2">
        <v>68.82638</v>
      </c>
    </row>
    <row r="12" spans="1:3" ht="15.75">
      <c r="A12" s="1">
        <v>115</v>
      </c>
      <c r="B12" s="1" t="s">
        <v>8</v>
      </c>
      <c r="C12" s="2">
        <v>3.2883499999999999</v>
      </c>
    </row>
    <row r="13" spans="1:3" ht="15.75">
      <c r="A13" s="1">
        <v>116</v>
      </c>
      <c r="B13" s="1" t="s">
        <v>9</v>
      </c>
      <c r="C13" s="2">
        <v>20.872640000000001</v>
      </c>
    </row>
    <row r="14" spans="1:3" ht="15.75">
      <c r="A14" s="1">
        <v>117</v>
      </c>
      <c r="B14" s="1" t="s">
        <v>10</v>
      </c>
      <c r="C14" s="2">
        <v>48.115859999999998</v>
      </c>
    </row>
    <row r="15" spans="1:3" ht="15.75">
      <c r="A15" s="1">
        <v>118</v>
      </c>
      <c r="B15" s="1" t="s">
        <v>11</v>
      </c>
      <c r="C15" s="2">
        <v>40.318800000000003</v>
      </c>
    </row>
    <row r="16" spans="1:3" ht="15.75">
      <c r="A16" s="1">
        <v>12</v>
      </c>
      <c r="B16" s="1" t="s">
        <v>12</v>
      </c>
      <c r="C16" s="2">
        <v>1199.9757100000002</v>
      </c>
    </row>
    <row r="17" spans="1:6" ht="15.75">
      <c r="A17" s="1">
        <v>120</v>
      </c>
      <c r="B17" s="1" t="s">
        <v>13</v>
      </c>
      <c r="C17" s="2">
        <v>1095.6018000000001</v>
      </c>
    </row>
    <row r="18" spans="1:6" ht="15.75">
      <c r="A18" s="1">
        <v>121</v>
      </c>
      <c r="B18" s="1" t="s">
        <v>14</v>
      </c>
      <c r="C18" s="2">
        <v>49.97099</v>
      </c>
    </row>
    <row r="19" spans="1:6" ht="15.75">
      <c r="A19" s="1">
        <v>122</v>
      </c>
      <c r="B19" s="1" t="s">
        <v>15</v>
      </c>
      <c r="C19" s="2">
        <v>44.78687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9.6160499999999995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4915.3342899999989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450.73018000000002</v>
      </c>
    </row>
    <row r="30" spans="1:6" ht="15.75">
      <c r="A30" s="1">
        <v>210</v>
      </c>
      <c r="B30" s="6" t="s">
        <v>25</v>
      </c>
      <c r="C30" s="2">
        <v>40.207430000000002</v>
      </c>
    </row>
    <row r="31" spans="1:6" ht="15.75">
      <c r="A31" s="1">
        <v>211</v>
      </c>
      <c r="B31" s="1" t="s">
        <v>26</v>
      </c>
      <c r="C31" s="2">
        <v>2.38626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124.74171000000001</v>
      </c>
    </row>
    <row r="34" spans="1:9" ht="15.75">
      <c r="A34" s="1">
        <v>214</v>
      </c>
      <c r="B34" s="1" t="s">
        <v>29</v>
      </c>
      <c r="C34" s="2">
        <v>122.26885</v>
      </c>
      <c r="F34" s="7"/>
    </row>
    <row r="35" spans="1:9" ht="15.75">
      <c r="A35" s="1">
        <v>215</v>
      </c>
      <c r="B35" s="1" t="s">
        <v>30</v>
      </c>
      <c r="C35" s="2">
        <v>161.12592999999998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110.74196000000001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3.18187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85.273910000000001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22.286180000000002</v>
      </c>
    </row>
    <row r="48" spans="1:9" ht="15.75">
      <c r="A48" s="1"/>
      <c r="B48" s="3" t="s">
        <v>43</v>
      </c>
      <c r="C48" s="2">
        <v>561.47214000000008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-135.48264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-135.48264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238.59301000000002</v>
      </c>
    </row>
    <row r="63" spans="1:9" ht="15.75">
      <c r="A63" s="1">
        <v>341</v>
      </c>
      <c r="B63" s="1" t="s">
        <v>56</v>
      </c>
      <c r="C63" s="9">
        <v>250.75178000000005</v>
      </c>
    </row>
    <row r="64" spans="1:9" ht="15.75">
      <c r="A64" s="1"/>
      <c r="B64" s="3" t="s">
        <v>57</v>
      </c>
      <c r="C64" s="2">
        <v>4353.862149999999</v>
      </c>
      <c r="E64" s="7"/>
    </row>
    <row r="65" spans="1:3" ht="15.75">
      <c r="A65" s="1"/>
      <c r="B65" s="3" t="s">
        <v>58</v>
      </c>
      <c r="C65" s="10">
        <v>4915.3342899999989</v>
      </c>
    </row>
    <row r="68" spans="1:3" ht="15.75">
      <c r="A68" s="1" t="s">
        <v>0</v>
      </c>
      <c r="B68" s="1"/>
      <c r="C68" s="1"/>
    </row>
    <row r="69" spans="1:3" ht="15.75">
      <c r="A69" s="1" t="s">
        <v>95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tr">
        <f>[1]Hoja2!$B$1254</f>
        <v>INGRESOS DE OPERACIÓN</v>
      </c>
      <c r="C74" s="2"/>
    </row>
    <row r="75" spans="1:3" ht="15.75">
      <c r="A75" s="1">
        <v>510</v>
      </c>
      <c r="B75" s="6" t="str">
        <f>[1]Hoja2!$B$1255</f>
        <v>INGRESOS POR OPERACIONES BURSÁTILES Y SERVICIOS DE COMPENSACION Y LIQUIDACIÓN.</v>
      </c>
      <c r="C75" s="2">
        <v>-399.47755000000001</v>
      </c>
    </row>
    <row r="76" spans="1:3" ht="15.75">
      <c r="A76" s="1">
        <v>511</v>
      </c>
      <c r="B76" s="1" t="s">
        <v>60</v>
      </c>
      <c r="C76" s="2">
        <v>-40.56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-55.815239999999996</v>
      </c>
    </row>
    <row r="79" spans="1:3" ht="15.75">
      <c r="A79" s="1"/>
      <c r="B79" s="11" t="s">
        <v>63</v>
      </c>
      <c r="C79" s="9">
        <v>-495.85279000000003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26.248830000000002</v>
      </c>
    </row>
    <row r="84" spans="1:3" ht="15.75">
      <c r="A84" s="1">
        <v>411</v>
      </c>
      <c r="B84" s="1" t="s">
        <v>67</v>
      </c>
      <c r="C84" s="9">
        <v>311.20337000000001</v>
      </c>
    </row>
    <row r="85" spans="1:3" ht="15.75">
      <c r="A85" s="1">
        <v>412</v>
      </c>
      <c r="B85" s="1" t="s">
        <v>68</v>
      </c>
      <c r="C85" s="9">
        <v>21.1357</v>
      </c>
    </row>
    <row r="86" spans="1:3" ht="15.75">
      <c r="A86" s="1"/>
      <c r="B86" s="3" t="s">
        <v>69</v>
      </c>
      <c r="C86" s="9">
        <v>358.58789999999999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-137.26489000000004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-115.40011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-1.337E-2</v>
      </c>
    </row>
    <row r="96" spans="1:3" ht="15.75">
      <c r="A96" s="1"/>
      <c r="B96" s="3" t="s">
        <v>77</v>
      </c>
      <c r="C96" s="9">
        <v>-115.41347999999999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-252.67837000000003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0.27301999999999998</v>
      </c>
    </row>
    <row r="103" spans="1:3" ht="15.75">
      <c r="A103" s="1">
        <v>422</v>
      </c>
      <c r="B103" s="1" t="s">
        <v>82</v>
      </c>
      <c r="C103" s="9">
        <v>0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0.48099000000000003</v>
      </c>
    </row>
    <row r="107" spans="1:3" ht="15.75">
      <c r="A107" s="1">
        <v>426</v>
      </c>
      <c r="B107" s="1" t="s">
        <v>86</v>
      </c>
      <c r="C107" s="9">
        <v>0.35313</v>
      </c>
    </row>
    <row r="108" spans="1:3" ht="15.75">
      <c r="A108" s="1"/>
      <c r="B108" s="3" t="s">
        <v>87</v>
      </c>
      <c r="C108" s="9">
        <v>1.10714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-251.57123000000004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4.4305000000000003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-247.14073000000005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-3.6110500000000001</v>
      </c>
    </row>
    <row r="117" spans="1:3" ht="15.75">
      <c r="A117" s="1">
        <v>430</v>
      </c>
      <c r="B117" s="1" t="s">
        <v>92</v>
      </c>
      <c r="C117" s="9">
        <v>0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-250.75178000000005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2019-04-30T23:14:48Z</cp:lastPrinted>
  <dcterms:created xsi:type="dcterms:W3CDTF">2019-04-01T18:17:33Z</dcterms:created>
  <dcterms:modified xsi:type="dcterms:W3CDTF">2019-04-30T23:15:14Z</dcterms:modified>
</cp:coreProperties>
</file>