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032019\"/>
    </mc:Choice>
  </mc:AlternateContent>
  <bookViews>
    <workbookView xWindow="0" yWindow="0" windowWidth="13110" windowHeight="96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85" i="2"/>
  <c r="C78" i="2"/>
  <c r="C86" i="2" s="1"/>
  <c r="C91" i="2" s="1"/>
  <c r="C97" i="2" s="1"/>
  <c r="A70" i="2"/>
  <c r="A63" i="2"/>
  <c r="C55" i="2"/>
  <c r="C54" i="2"/>
  <c r="C42" i="2"/>
  <c r="C38" i="2"/>
  <c r="C28" i="2"/>
  <c r="C30" i="2" s="1"/>
  <c r="C21" i="2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<sst xmlns="http://schemas.openxmlformats.org/spreadsheetml/2006/main" count="72" uniqueCount="70">
  <si>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</si>
  <si>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</si>
  <si>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</si>
  <si>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</si>
  <si>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</si>
  <si>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</si>
  <si>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</si>
  <si>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</si>
  <si>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</si>
  <si>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</si>
  <si>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</si>
  <si>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</si>
  <si>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</si>
  <si>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</si>
  <si>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</si>
  <si>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</si>
  <si>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</si>
  <si>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</si>
  <si>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</si>
  <si>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</si>
  <si>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</si>
  <si>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</si>
  <si>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</si>
  <si>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</si>
  <si>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</si>
  <si>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</si>
  <si>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</si>
  <si>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</si>
  <si>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</si>
  <si>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</si>
  <si>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</si>
  <si>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</si>
  <si>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</si>
  <si>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</si>
  <si>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</si>
  <si>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</si>
  <si>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</si>
  <si>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</si>
  <si>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</si>
  <si>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</si>
  <si>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</si>
  <si>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</si>
  <si>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</si>
  <si>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</si>
  <si>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</si>
  <si>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</si>
  <si>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</si>
  <si>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</si>
  <si>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</si>
  <si>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</si>
  <si>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</si>
  <si>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</si>
  <si>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</si>
  <si>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</si>
  <si>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</si>
  <si>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</si>
  <si>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</si>
  <si>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</si>
  <si>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</si>
  <si>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</si>
  <si>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</si>
  <si>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</si>
  <si>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</si>
  <si>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</si>
  <si>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</si>
  <si>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</si>
  <si>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</si>
  <si>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</si>
  <si>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31 de Marzo 2019</t>
  </si>
  <si>
    <t>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</si>
</sst>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topLeftCell="A82" zoomScaleNormal="100" workbookViewId="0">
      <selection activeCell="B94" sqref="B94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68</v>
      </c>
      <c r="B7" s="47"/>
      <c r="C7" s="47"/>
    </row>
    <row r="8" spans="1:9" ht="22.5" customHeight="1" thickBot="1">
      <c r="A8" s="44" t="s">
        <v>60</v>
      </c>
      <c r="B8" s="44"/>
      <c r="C8" s="44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22.71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3.6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40.11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4.1399999999999997</v>
      </c>
      <c r="D16" s="2"/>
      <c r="E16" s="2"/>
      <c r="F16" s="10"/>
      <c r="G16" s="10"/>
      <c r="H16" s="10"/>
      <c r="I16" s="2"/>
    </row>
    <row r="17" spans="1:9" ht="13.5" customHeight="1">
      <c r="A17" s="1" t="s">
        <v>11</v>
      </c>
      <c r="C17" s="7">
        <v>3.01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2.23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38.18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11.9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125.88000000000002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10.17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131.51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44.5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186.17999999999998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312.06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0.01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10.18</v>
      </c>
      <c r="D35" s="9"/>
      <c r="E35" s="9"/>
      <c r="F35" s="10"/>
      <c r="G35" s="10"/>
      <c r="H35" s="10"/>
      <c r="I35" s="2"/>
    </row>
    <row r="36" spans="1:9">
      <c r="A36" s="1" t="s">
        <v>25</v>
      </c>
      <c r="C36" s="7">
        <v>14.69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2.14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27.02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1.56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1.56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8" t="s">
        <v>29</v>
      </c>
      <c r="B45" s="48"/>
      <c r="C45" s="49">
        <v>660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v>-41.97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283.4799999999999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312.05999999999989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5" t="s">
        <v>39</v>
      </c>
      <c r="B61" s="45"/>
      <c r="C61" s="45"/>
    </row>
    <row r="62" spans="1:9">
      <c r="A62" s="45" t="s">
        <v>1</v>
      </c>
      <c r="B62" s="45"/>
      <c r="C62" s="45"/>
    </row>
    <row r="63" spans="1:9">
      <c r="A63" s="45" t="str">
        <f>+A3</f>
        <v>(Compañía Salvadoreña, Subsidiaria de Inversiones Financieras Atlántida, S.A.)</v>
      </c>
      <c r="B63" s="45"/>
      <c r="C63" s="45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5" t="s">
        <v>40</v>
      </c>
      <c r="B66" s="45"/>
      <c r="C66" s="45"/>
    </row>
    <row r="67" spans="1:3">
      <c r="A67" s="41"/>
      <c r="B67" s="41"/>
      <c r="C67" s="41"/>
    </row>
    <row r="68" spans="1:3">
      <c r="A68" s="42" t="s">
        <v>69</v>
      </c>
      <c r="B68" s="42"/>
      <c r="C68" s="42"/>
    </row>
    <row r="69" spans="1:3">
      <c r="A69" s="41"/>
      <c r="B69" s="41"/>
      <c r="C69" s="41"/>
    </row>
    <row r="70" spans="1:3" ht="13.5" thickBot="1">
      <c r="A70" s="43" t="str">
        <f>+A8</f>
        <v>(Cifras en Miles de Dólares de los Estados Unidos de América)</v>
      </c>
      <c r="B70" s="43"/>
      <c r="C70" s="43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68.180000000000007</v>
      </c>
    </row>
    <row r="77" spans="1:3">
      <c r="A77" s="27" t="s">
        <v>44</v>
      </c>
      <c r="B77" s="27"/>
      <c r="C77" s="22">
        <v>5.59</v>
      </c>
    </row>
    <row r="78" spans="1:3">
      <c r="A78" s="27"/>
      <c r="B78" s="27"/>
      <c r="C78" s="29">
        <f>SUM(C76:C77)</f>
        <v>73.77000000000001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45.48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69.77</v>
      </c>
    </row>
    <row r="84" spans="1:3">
      <c r="A84" s="27" t="s">
        <v>50</v>
      </c>
      <c r="B84" s="27"/>
      <c r="C84" s="8">
        <v>3.83</v>
      </c>
    </row>
    <row r="85" spans="1:3">
      <c r="A85" s="27"/>
      <c r="B85" s="27"/>
      <c r="C85" s="38">
        <f>SUM(C81:C84)</f>
        <v>119.08</v>
      </c>
    </row>
    <row r="86" spans="1:3">
      <c r="A86" s="30" t="s">
        <v>51</v>
      </c>
      <c r="B86" s="27"/>
      <c r="C86" s="29">
        <f>+C78-C85</f>
        <v>-45.309999999999988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>
        <v>0</v>
      </c>
    </row>
    <row r="90" spans="1:3">
      <c r="A90" s="27" t="s">
        <v>54</v>
      </c>
      <c r="B90" s="27"/>
      <c r="C90" s="22">
        <v>4.58</v>
      </c>
    </row>
    <row r="91" spans="1:3">
      <c r="A91" s="27" t="s">
        <v>55</v>
      </c>
      <c r="B91" s="27"/>
      <c r="C91" s="32">
        <f>+C86+C89+C90</f>
        <v>-40.72999999999999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0.01</v>
      </c>
    </row>
    <row r="95" spans="1:3">
      <c r="A95" s="27" t="s">
        <v>58</v>
      </c>
      <c r="B95" s="27"/>
      <c r="C95" s="22">
        <v>1.23</v>
      </c>
    </row>
    <row r="96" spans="1:3">
      <c r="A96" s="27"/>
      <c r="B96" s="27"/>
      <c r="C96" s="32">
        <f>SUM(C94:C95)</f>
        <v>1.24</v>
      </c>
    </row>
    <row r="97" spans="1:3">
      <c r="A97" s="30" t="s">
        <v>59</v>
      </c>
      <c r="B97" s="27"/>
      <c r="C97" s="39">
        <f>+C91-C96</f>
        <v>-41.969999999999992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61:C61"/>
    <mergeCell ref="A62:C62"/>
    <mergeCell ref="A63:C63"/>
    <mergeCell ref="A66:C66"/>
    <mergeCell ref="A68:C68"/>
    <mergeCell ref="A70:C70"/>
    <mergeCell ref="A1:C1"/>
    <mergeCell ref="A2:C2"/>
    <mergeCell ref="A3:C3"/>
    <mergeCell ref="A6:C6"/>
    <mergeCell ref="A7:C7"/>
    <mergeCell ref="A8:C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2019-04-05T21:27:40Z</dcterms:modified>
</cp:coreProperties>
</file>