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Febrero 2019\"/>
    </mc:Choice>
  </mc:AlternateContent>
  <xr:revisionPtr revIDLastSave="0" documentId="13_ncr:1_{C117F1ED-8328-4821-9298-3204C025E38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02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'022019'!$A$1:$G$123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18" i="1" l="1"/>
  <c r="F83" i="1" l="1"/>
  <c r="F38" i="1"/>
  <c r="F32" i="1" l="1"/>
  <c r="F26" i="1"/>
  <c r="F98" i="1"/>
  <c r="F88" i="1"/>
  <c r="F91" i="1" s="1"/>
  <c r="F39" i="1" l="1"/>
  <c r="F41" i="1" l="1"/>
  <c r="F92" i="1" l="1"/>
  <c r="F45" i="1"/>
  <c r="F99" i="1" l="1"/>
  <c r="F101" i="1" l="1"/>
</calcChain>
</file>

<file path=xl/sharedStrings.xml><?xml version="1.0" encoding="utf-8"?>
<sst xmlns="http://schemas.openxmlformats.org/spreadsheetml/2006/main" count="73" uniqueCount="66">
  <si>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</si>
  <si>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</si>
  <si>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</si>
  <si>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</si>
  <si>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</si>
  <si>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</si>
  <si>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</si>
  <si>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</si>
  <si>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</si>
  <si>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</si>
  <si>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</si>
  <si>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</si>
  <si>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</si>
  <si>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</si>
  <si>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</si>
  <si>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</si>
  <si>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</si>
  <si>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</si>
  <si>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</si>
  <si>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</si>
  <si>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</si>
  <si>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</si>
  <si>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</si>
  <si>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</si>
  <si>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</si>
  <si>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</si>
  <si>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</si>
  <si>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</si>
  <si>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</si>
  <si>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</si>
  <si>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</si>
  <si>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</si>
  <si>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</si>
  <si>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</si>
  <si>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</si>
  <si>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</si>
  <si>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</si>
  <si>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</si>
  <si>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</si>
  <si>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</si>
  <si>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</si>
  <si>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</si>
  <si>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Federico José Parker Soto                         Ernesto Francisco Fernández Lang                  Gabriel Simán Siri</t>
  </si>
  <si>
    <t>Miguel Ernesto Lacayo Arguello           Francisco Enrique Cáceres Prunera               René Alcides Fabián Pérez</t>
  </si>
  <si>
    <t xml:space="preserve">     Director Presidente                                         Director Vicepresidente                         Director Secretario</t>
  </si>
  <si>
    <t xml:space="preserve">          Director Externo                                     Gerente General                                    Contador General</t>
  </si>
  <si>
    <t>Inversiones financieras</t>
  </si>
  <si>
    <t>Reservas de capital, resultados acumulados y patrimonio no ganado</t>
  </si>
  <si>
    <t>Al 31 de enero de 2019</t>
  </si>
  <si>
    <t>Balance General (no auditado)</t>
  </si>
  <si>
    <t>Estado de Resultados (no auditado)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</si>
  <si>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</si>
  <si>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</si>
  <si>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</si>
  <si>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</si>
  <si>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</si>
  <si>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</si>
  <si>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</si>
  <si>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</si>
  <si>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</si>
  <si>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</si>
  <si>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</si>
  <si>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</si>
  <si>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</si>
  <si>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</si>
  <si>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Por el periodo del 1 enero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</si>
</sst>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3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4"/>
  <sheetViews>
    <sheetView tabSelected="1" topLeftCell="A73" zoomScale="87" zoomScaleNormal="87" workbookViewId="0">
      <selection activeCell="H88" sqref="H8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48</v>
      </c>
      <c r="L1" s="4" t="s">
        <v>0</v>
      </c>
    </row>
    <row r="2" spans="1:12" s="4" customFormat="1" ht="17.25" customHeight="1">
      <c r="A2" s="42" t="s">
        <v>1</v>
      </c>
      <c r="B2" s="42"/>
      <c r="C2" s="42"/>
      <c r="D2" s="42"/>
      <c r="E2" s="42"/>
      <c r="F2" s="42"/>
      <c r="G2" s="5"/>
      <c r="H2" s="3"/>
      <c r="I2" s="3"/>
      <c r="J2" s="3"/>
      <c r="K2" s="4" t="s">
        <v>55</v>
      </c>
      <c r="L2" s="4" t="s">
        <v>2</v>
      </c>
    </row>
    <row r="3" spans="1:12" s="4" customFormat="1" ht="17.25" customHeight="1">
      <c r="A3" s="44" t="s">
        <v>3</v>
      </c>
      <c r="B3" s="44"/>
      <c r="C3" s="44"/>
      <c r="D3" s="44"/>
      <c r="E3" s="44"/>
      <c r="F3" s="44"/>
      <c r="G3" s="5"/>
      <c r="H3" s="3"/>
      <c r="I3" s="3"/>
      <c r="J3" s="3"/>
      <c r="K3" s="4" t="s">
        <v>56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57</v>
      </c>
      <c r="L4" s="4" t="s">
        <v>5</v>
      </c>
    </row>
    <row r="5" spans="1:12" s="4" customFormat="1" ht="17.25" customHeight="1">
      <c r="A5" s="42" t="s">
        <v>49</v>
      </c>
      <c r="B5" s="42"/>
      <c r="C5" s="42"/>
      <c r="D5" s="42"/>
      <c r="E5" s="42"/>
      <c r="F5" s="42"/>
      <c r="G5" s="2"/>
      <c r="H5" s="3"/>
      <c r="I5" s="3"/>
      <c r="J5" s="3"/>
      <c r="K5" s="4" t="s">
        <v>58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59</v>
      </c>
    </row>
    <row r="7" spans="1:12" s="4" customFormat="1" ht="17.25" customHeight="1">
      <c r="A7" s="44" t="str">
        <f>+K2</f>
        <v>Al 28 de febrero de 2019</v>
      </c>
      <c r="B7" s="44"/>
      <c r="C7" s="44"/>
      <c r="D7" s="44"/>
      <c r="E7" s="44"/>
      <c r="F7" s="44"/>
      <c r="G7" s="2"/>
      <c r="H7" s="3"/>
      <c r="I7" s="3"/>
      <c r="J7" s="3"/>
      <c r="K7" s="4" t="s">
        <v>60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61</v>
      </c>
    </row>
    <row r="9" spans="1:12" s="4" customFormat="1" ht="17.25" customHeight="1">
      <c r="A9" s="44" t="s">
        <v>6</v>
      </c>
      <c r="B9" s="44"/>
      <c r="C9" s="44"/>
      <c r="D9" s="44"/>
      <c r="E9" s="44"/>
      <c r="F9" s="44"/>
      <c r="G9" s="2"/>
      <c r="H9" s="3"/>
      <c r="I9" s="3"/>
      <c r="J9" s="3"/>
      <c r="K9" s="4" t="s">
        <v>62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63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64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20940.5</v>
      </c>
      <c r="G15" s="2"/>
      <c r="H15" s="3"/>
      <c r="I15" s="3"/>
      <c r="J15" s="3"/>
    </row>
    <row r="16" spans="1:12" s="4" customFormat="1" ht="17.25" customHeight="1">
      <c r="A16" s="1"/>
      <c r="B16" s="1" t="s">
        <v>46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52</v>
      </c>
      <c r="D17" s="12"/>
      <c r="E17" s="12"/>
      <c r="F17" s="16">
        <v>45325.3</v>
      </c>
    </row>
    <row r="18" spans="1:32" ht="17.25" customHeight="1">
      <c r="D18" s="12"/>
      <c r="E18" s="12"/>
      <c r="F18" s="37">
        <f>SUM(F15:F17)</f>
        <v>66765.8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2130.1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263.2</v>
      </c>
    </row>
    <row r="25" spans="1:32" ht="17.25" customHeight="1">
      <c r="D25" s="12"/>
      <c r="E25" s="12"/>
      <c r="F25" s="14"/>
    </row>
    <row r="26" spans="1:32" ht="17.25" customHeight="1" thickBot="1">
      <c r="A26" s="11" t="s">
        <v>12</v>
      </c>
      <c r="D26" s="12"/>
      <c r="E26" s="12"/>
      <c r="F26" s="17">
        <f>+F18+F21+F24</f>
        <v>69159.100000000006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58841.4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196.5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59037.9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841.9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168.1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495.1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1505.1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60543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8616.1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47</v>
      </c>
      <c r="D43" s="12"/>
      <c r="E43" s="12"/>
      <c r="F43" s="14">
        <v>1225.8</v>
      </c>
      <c r="I43" s="40"/>
    </row>
    <row r="44" spans="1:32" ht="6.7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69159.100000000006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42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44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43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45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2" t="s">
        <v>1</v>
      </c>
      <c r="B65" s="42"/>
      <c r="C65" s="42"/>
      <c r="D65" s="42"/>
      <c r="E65" s="42"/>
      <c r="F65" s="42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3" t="s">
        <v>3</v>
      </c>
      <c r="B66" s="43"/>
      <c r="C66" s="43"/>
      <c r="D66" s="43"/>
      <c r="E66" s="43"/>
      <c r="F66" s="43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2" t="s">
        <v>50</v>
      </c>
      <c r="B68" s="42"/>
      <c r="C68" s="42"/>
      <c r="D68" s="42"/>
      <c r="E68" s="42"/>
      <c r="F68" s="42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3"/>
      <c r="B69" s="43"/>
      <c r="C69" s="43"/>
      <c r="D69" s="43"/>
      <c r="E69" s="43"/>
      <c r="F69" s="43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65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25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2624.9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96.8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2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78.7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0.8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2803.2000000000003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489.8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53.4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543.20000000000005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850.4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1393.6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1409.6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901.6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506.3</v>
      </c>
      <c r="G96" s="30"/>
      <c r="K96" s="3"/>
      <c r="L96" s="3"/>
      <c r="M96" s="3"/>
    </row>
    <row r="97" spans="1:32" ht="17.25" customHeight="1">
      <c r="A97" s="28"/>
      <c r="B97" s="28" t="s">
        <v>38</v>
      </c>
      <c r="C97" s="28"/>
      <c r="D97" s="12"/>
      <c r="E97" s="12"/>
      <c r="F97" s="16">
        <v>115.1</v>
      </c>
      <c r="G97" s="30"/>
    </row>
    <row r="98" spans="1:32" ht="17.25" customHeight="1">
      <c r="A98" s="28"/>
      <c r="B98" s="28"/>
      <c r="C98" s="28"/>
      <c r="D98" s="12"/>
      <c r="E98" s="12"/>
      <c r="F98" s="37">
        <f>SUM(F95:F97)</f>
        <v>1523</v>
      </c>
      <c r="G98" s="30"/>
    </row>
    <row r="99" spans="1:32" ht="18.75" customHeight="1">
      <c r="A99" s="27" t="s">
        <v>51</v>
      </c>
      <c r="B99" s="28"/>
      <c r="C99" s="28"/>
      <c r="F99" s="30">
        <f>+F92-F98</f>
        <v>-113.40000000000009</v>
      </c>
      <c r="G99" s="34"/>
    </row>
    <row r="100" spans="1:32" ht="24.75" customHeight="1">
      <c r="A100" s="28" t="s">
        <v>53</v>
      </c>
      <c r="B100" s="28"/>
      <c r="C100" s="28"/>
      <c r="D100" s="12"/>
      <c r="E100" s="12"/>
      <c r="F100" s="16">
        <v>366.3</v>
      </c>
      <c r="G100" s="30"/>
    </row>
    <row r="101" spans="1:32" ht="24.75" customHeight="1" thickBot="1">
      <c r="A101" s="27" t="s">
        <v>54</v>
      </c>
      <c r="B101" s="28"/>
      <c r="C101" s="28"/>
      <c r="F101" s="41">
        <f>+F99+F100</f>
        <v>252.89999999999992</v>
      </c>
      <c r="G101" s="35"/>
    </row>
    <row r="102" spans="1:32" ht="6.75" customHeight="1" thickTop="1">
      <c r="A102" s="27"/>
      <c r="B102" s="28"/>
      <c r="C102" s="28"/>
      <c r="F102" s="14"/>
      <c r="G102" s="35"/>
    </row>
    <row r="103" spans="1:32" ht="17.25" customHeight="1" thickBot="1">
      <c r="A103" s="21"/>
      <c r="B103" s="22"/>
      <c r="C103" s="22"/>
      <c r="D103" s="22"/>
      <c r="E103" s="22"/>
      <c r="F103" s="23"/>
      <c r="G103" s="24"/>
    </row>
    <row r="104" spans="1:32" ht="17.25" customHeight="1"/>
    <row r="105" spans="1:32" ht="18.75" customHeight="1">
      <c r="A105" s="27"/>
      <c r="B105" s="28"/>
      <c r="C105" s="28"/>
      <c r="F105" s="36"/>
      <c r="G105" s="35"/>
    </row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7.25" customHeight="1">
      <c r="A108" s="27"/>
      <c r="B108" s="28"/>
      <c r="C108" s="28"/>
      <c r="F108" s="14"/>
      <c r="G108" s="35"/>
    </row>
    <row r="111" spans="1:32" s="1" customFormat="1" ht="17.25" customHeight="1">
      <c r="A111" s="1" t="s">
        <v>42</v>
      </c>
      <c r="G111" s="2"/>
      <c r="K111" s="4"/>
      <c r="L111" s="18"/>
      <c r="M111" s="18"/>
      <c r="P111" s="14"/>
      <c r="AF111" s="14"/>
    </row>
    <row r="112" spans="1:32" s="1" customFormat="1" ht="17.25" customHeight="1">
      <c r="A112" s="1" t="s">
        <v>44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A118" s="12"/>
      <c r="B118" s="12"/>
      <c r="C118" s="12"/>
      <c r="D118" s="12"/>
      <c r="E118" s="12"/>
      <c r="F118" s="12"/>
      <c r="G118" s="2"/>
      <c r="K118" s="4"/>
      <c r="L118" s="18"/>
      <c r="M118" s="18"/>
      <c r="P118" s="14"/>
      <c r="AF118" s="14"/>
    </row>
    <row r="119" spans="1:32" s="1" customFormat="1" ht="17.25" customHeight="1">
      <c r="A119" s="1" t="s">
        <v>43</v>
      </c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45</v>
      </c>
      <c r="G120" s="2"/>
      <c r="K120" s="4"/>
      <c r="L120" s="18"/>
      <c r="M120" s="18"/>
      <c r="P120" s="14"/>
      <c r="AF120" s="14"/>
    </row>
    <row r="121" spans="1:32" ht="17.25" customHeight="1"/>
    <row r="122" spans="1:32" ht="17.25" customHeight="1"/>
    <row r="123" spans="1:32" ht="17.25" customHeight="1">
      <c r="A123" s="12"/>
      <c r="B123" s="12"/>
      <c r="C123" s="12"/>
      <c r="D123" s="12"/>
      <c r="E123" s="12"/>
      <c r="F123" s="12"/>
    </row>
    <row r="124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022019</vt:lpstr>
      <vt:lpstr>'022019'!Área_de_impresión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2019-02-22T16:46:07Z</cp:lastPrinted>
  <dcterms:created xsi:type="dcterms:W3CDTF">2017-12-27T22:00:56Z</dcterms:created>
  <dcterms:modified xsi:type="dcterms:W3CDTF">2019-03-25T15:58:54Z</dcterms:modified>
</cp:coreProperties>
</file>