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<sst xmlns="http://schemas.openxmlformats.org/spreadsheetml/2006/main" count="387" uniqueCount="206">
  <si>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</si>
  <si>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</si>
  <si>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</si>
  <si>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</si>
  <si>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</si>
  <si>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</si>
  <si>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</si>
  <si>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</si>
  <si>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</si>
  <si>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</si>
  <si>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</si>
  <si>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</si>
  <si>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</si>
  <si>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</si>
  <si>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</si>
  <si>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</si>
  <si>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</si>
  <si>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</si>
  <si>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</si>
  <si>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</si>
  <si>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</si>
  <si>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</si>
  <si>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</si>
  <si>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</si>
  <si>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</si>
  <si>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</si>
  <si>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</si>
  <si>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</si>
  <si>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</si>
  <si>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</si>
  <si>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</si>
  <si>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</si>
  <si>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</si>
  <si>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</si>
  <si>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</si>
  <si>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</si>
  <si>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</si>
  <si>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</si>
  <si>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</si>
  <si>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</si>
  <si>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</si>
  <si>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</si>
  <si>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</si>
  <si>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</si>
  <si>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</si>
  <si>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</si>
  <si>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</si>
  <si>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</si>
  <si>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</si>
  <si>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</si>
  <si>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</si>
  <si>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</si>
  <si>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</si>
  <si>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</si>
  <si>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</si>
  <si>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</si>
  <si>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</si>
  <si>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</si>
  <si>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</si>
  <si>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</si>
  <si>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</si>
  <si>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</si>
  <si>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</si>
  <si>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</si>
  <si>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</si>
  <si>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</si>
  <si>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</si>
  <si>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</si>
  <si>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</si>
  <si>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</si>
  <si>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</si>
  <si>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</si>
  <si>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</si>
  <si>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</si>
  <si>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</si>
  <si>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</si>
  <si>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</si>
  <si>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</si>
  <si>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</si>
  <si>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</si>
  <si>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</si>
  <si>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</si>
  <si>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</si>
  <si>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</si>
  <si>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</si>
  <si>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</si>
  <si>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</si>
  <si>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</si>
  <si>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</si>
  <si>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</si>
  <si>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</si>
  <si>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</si>
  <si>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</si>
  <si>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</si>
  <si>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</si>
  <si>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</si>
  <si>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</si>
  <si>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</si>
  <si>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</si>
  <si>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</si>
  <si>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</si>
  <si>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</si>
  <si>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</si>
  <si>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</si>
  <si>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</si>
  <si>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</si>
  <si>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</si>
  <si>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</si>
  <si>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</si>
  <si>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</si>
  <si>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</si>
  <si>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</si>
  <si>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</si>
  <si>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</si>
  <si>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</si>
  <si>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</si>
  <si>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</si>
  <si>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</si>
  <si>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</si>
  <si>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</si>
  <si>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</si>
  <si>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</si>
  <si>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</si>
  <si>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</si>
  <si>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</si>
  <si>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</si>
  <si>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</si>
  <si>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</si>
  <si>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</si>
  <si>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</si>
  <si>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</si>
  <si>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</si>
  <si>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</si>
  <si>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</si>
  <si>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</si>
  <si>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</si>
  <si>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</si>
  <si>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</si>
  <si>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</si>
  <si>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</si>
  <si>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</si>
  <si>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</si>
  <si>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</si>
  <si>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</si>
  <si>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</si>
  <si>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</si>
  <si>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</si>
  <si>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</si>
  <si>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</si>
  <si>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</si>
  <si>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</si>
  <si>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</si>
  <si>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</si>
  <si>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</si>
  <si>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</si>
  <si>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</si>
  <si>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</si>
  <si>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</si>
  <si>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</si>
  <si>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</si>
  <si>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</si>
  <si>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</si>
  <si>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</si>
  <si>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</si>
  <si>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</si>
  <si>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</si>
  <si>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</si>
  <si>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</si>
  <si>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</si>
  <si>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</si>
  <si>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</si>
  <si>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</si>
  <si>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</si>
  <si>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</si>
  <si>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</si>
  <si>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</si>
  <si>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</si>
  <si>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</si>
  <si>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</si>
  <si>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</si>
  <si>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</si>
  <si>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</si>
  <si>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</si>
  <si>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</si>
  <si>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</si>
  <si>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</si>
  <si>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</si>
  <si>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</si>
  <si>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</si>
  <si>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</si>
  <si>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</si>
  <si>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</si>
  <si>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</si>
  <si>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</si>
  <si>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</si>
  <si>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</si>
  <si>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</si>
  <si>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</si>
  <si>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</si>
  <si>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</si>
  <si>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</si>
  <si>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</si>
  <si>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</si>
  <si>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SOCIEDADES DEUDORAS DE SEGUROS Y FIANZAS</t>
  </si>
  <si>
    <t>BALANCE GENERAL AL 28 DE FEBRERO DEL 2019</t>
  </si>
  <si>
    <t>ESTADO DE RESULTADO DEL 01 DE FEBRERO AL 28 DE FEBRERO DE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</si>
</sst>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32</xdr:row>
      <xdr:rowOff>95250</xdr:rowOff>
    </xdr:from>
    <xdr:to>
      <xdr:col>5</xdr:col>
      <xdr:colOff>2009775</xdr:colOff>
      <xdr:row>35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581025" y="9334500"/>
          <a:ext cx="6686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9525</xdr:rowOff>
    </xdr:from>
    <xdr:to>
      <xdr:col>7</xdr:col>
      <xdr:colOff>2133600</xdr:colOff>
      <xdr:row>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40</xdr:row>
      <xdr:rowOff>28575</xdr:rowOff>
    </xdr:from>
    <xdr:to>
      <xdr:col>7</xdr:col>
      <xdr:colOff>904875</xdr:colOff>
      <xdr:row>43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228600" y="10591800"/>
          <a:ext cx="6657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5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7.75" customHeight="1">
      <c r="B3" s="139" t="s">
        <v>204</v>
      </c>
      <c r="C3" s="139"/>
      <c r="D3" s="139"/>
      <c r="E3" s="139"/>
      <c r="F3" s="139"/>
      <c r="G3" s="139"/>
      <c r="H3" s="139"/>
    </row>
    <row r="4" spans="2:8" ht="27.75" customHeight="1">
      <c r="B4" s="140" t="s">
        <v>65</v>
      </c>
      <c r="C4" s="140"/>
      <c r="D4" s="140"/>
      <c r="E4" s="140"/>
      <c r="F4" s="140"/>
      <c r="G4" s="140"/>
      <c r="H4" s="140"/>
    </row>
    <row r="5" spans="1:7" ht="30" customHeight="1">
      <c r="A5" s="137" t="s">
        <v>44</v>
      </c>
      <c r="B5" s="132">
        <v>42767</v>
      </c>
      <c r="C5" s="2"/>
      <c r="D5" s="2"/>
      <c r="E5" s="2"/>
      <c r="F5" s="2"/>
      <c r="G5" s="2"/>
    </row>
    <row r="6" spans="1:7" ht="14.25">
      <c r="A6" s="137"/>
      <c r="B6" s="24" t="s">
        <v>3</v>
      </c>
      <c r="C6" s="3"/>
      <c r="F6" s="24" t="s">
        <v>23</v>
      </c>
      <c r="G6" s="3"/>
    </row>
    <row r="7" spans="1:9" ht="23.25" customHeight="1">
      <c r="A7" s="138" t="s">
        <v>201</v>
      </c>
      <c r="B7" s="4" t="s">
        <v>2</v>
      </c>
      <c r="D7" s="7">
        <v>1911606.7400000016</v>
      </c>
      <c r="F7" s="4" t="s">
        <v>10</v>
      </c>
      <c r="H7" s="7">
        <v>640516.97</v>
      </c>
      <c r="I7" s="5"/>
    </row>
    <row r="8" spans="1:9" ht="23.25" customHeight="1">
      <c r="A8" s="138" t="s">
        <v>96</v>
      </c>
      <c r="B8" s="4" t="s">
        <v>4</v>
      </c>
      <c r="C8" s="5"/>
      <c r="D8" s="7">
        <v>32837145.83</v>
      </c>
      <c r="F8" s="4" t="s">
        <v>11</v>
      </c>
      <c r="H8" s="7">
        <v>15010657.84</v>
      </c>
      <c r="I8" s="5"/>
    </row>
    <row r="9" spans="1:9" ht="23.25" customHeight="1">
      <c r="A9" s="138" t="s">
        <v>98</v>
      </c>
      <c r="B9" s="4" t="s">
        <v>5</v>
      </c>
      <c r="C9" s="5"/>
      <c r="D9" s="7">
        <v>302786.88999999996</v>
      </c>
      <c r="F9" s="4" t="s">
        <v>12</v>
      </c>
      <c r="G9" s="7"/>
      <c r="H9" s="7">
        <v>7874302.33</v>
      </c>
      <c r="I9" s="5"/>
    </row>
    <row r="10" spans="1:9" ht="23.25" customHeight="1">
      <c r="A10" s="138" t="s">
        <v>100</v>
      </c>
      <c r="B10" s="4" t="s">
        <v>6</v>
      </c>
      <c r="C10" s="5"/>
      <c r="D10" s="7">
        <v>14634703.979999999</v>
      </c>
      <c r="F10" s="4" t="s">
        <v>13</v>
      </c>
      <c r="H10" s="7">
        <v>2367309.6899999995</v>
      </c>
      <c r="I10" s="5"/>
    </row>
    <row r="11" spans="1:9" ht="23.25" customHeight="1">
      <c r="A11" s="138" t="s">
        <v>52</v>
      </c>
      <c r="B11" s="4" t="s">
        <v>203</v>
      </c>
      <c r="C11" s="7"/>
      <c r="D11" s="7">
        <v>2803784.9</v>
      </c>
      <c r="F11" s="4" t="s">
        <v>14</v>
      </c>
      <c r="H11" s="7">
        <v>212240.32</v>
      </c>
      <c r="I11" s="5"/>
    </row>
    <row r="12" spans="1:9" ht="23.25" customHeight="1">
      <c r="A12" s="138" t="s">
        <v>51</v>
      </c>
      <c r="B12" s="4" t="s">
        <v>7</v>
      </c>
      <c r="C12" s="7"/>
      <c r="D12" s="7">
        <v>31567164.21</v>
      </c>
      <c r="F12" s="4" t="s">
        <v>15</v>
      </c>
      <c r="H12" s="7">
        <v>7389650.83</v>
      </c>
      <c r="I12" s="5"/>
    </row>
    <row r="13" spans="1:9" ht="23.25" customHeight="1">
      <c r="A13" s="138" t="s">
        <v>112</v>
      </c>
      <c r="B13" s="4" t="s">
        <v>8</v>
      </c>
      <c r="C13" s="7"/>
      <c r="D13" s="7">
        <v>4221005.4</v>
      </c>
      <c r="F13" s="4" t="s">
        <v>16</v>
      </c>
      <c r="G13" s="12"/>
      <c r="H13" s="7">
        <v>292071.99</v>
      </c>
      <c r="I13" s="5"/>
    </row>
    <row r="14" spans="1:9" ht="23.25" customHeight="1">
      <c r="A14" s="138" t="s">
        <v>109</v>
      </c>
      <c r="B14" s="4" t="s">
        <v>9</v>
      </c>
      <c r="C14" s="7"/>
      <c r="D14" s="6">
        <v>1593608.4399999995</v>
      </c>
      <c r="F14" s="4" t="s">
        <v>17</v>
      </c>
      <c r="H14" s="6">
        <v>491821.01999999996</v>
      </c>
      <c r="I14" s="5"/>
    </row>
    <row r="15" spans="1:9" ht="23.25" customHeight="1">
      <c r="A15" s="137"/>
      <c r="B15" s="4"/>
      <c r="C15" s="7"/>
      <c r="D15" s="7"/>
      <c r="I15" s="7"/>
    </row>
    <row r="16" spans="1:9" ht="23.25" customHeight="1" thickBot="1">
      <c r="A16" s="137"/>
      <c r="B16" s="28" t="s">
        <v>1</v>
      </c>
      <c r="C16" s="9"/>
      <c r="D16" s="10">
        <f>SUM(D7:D15)</f>
        <v>89871806.39</v>
      </c>
      <c r="F16" s="28" t="s">
        <v>66</v>
      </c>
      <c r="G16" s="13"/>
      <c r="H16" s="10">
        <f>SUM(H7:H14)</f>
        <v>34278570.99</v>
      </c>
      <c r="I16" s="7"/>
    </row>
    <row r="17" spans="1:9" ht="23.25" customHeight="1" thickTop="1">
      <c r="A17" s="138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8" t="s">
        <v>56</v>
      </c>
      <c r="B18" s="129"/>
      <c r="C18" s="7"/>
      <c r="D18" s="7"/>
      <c r="E18" s="19"/>
      <c r="F18" s="28" t="s">
        <v>22</v>
      </c>
      <c r="H18" s="5"/>
      <c r="I18" s="7"/>
    </row>
    <row r="19" spans="1:9" ht="23.25" customHeight="1">
      <c r="A19" s="137"/>
      <c r="B19" s="129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7"/>
      <c r="B20" s="129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7"/>
      <c r="B21" s="4"/>
      <c r="C21" s="5"/>
      <c r="D21" s="7"/>
      <c r="F21" s="4" t="s">
        <v>20</v>
      </c>
      <c r="H21" s="7">
        <v>27002142.23</v>
      </c>
      <c r="I21" s="7"/>
    </row>
    <row r="22" spans="1:9" ht="23.25" customHeight="1">
      <c r="A22" s="137"/>
      <c r="B22" s="4"/>
      <c r="C22" s="5"/>
      <c r="D22" s="7"/>
      <c r="F22" s="4" t="s">
        <v>21</v>
      </c>
      <c r="H22" s="6">
        <v>16591093.17</v>
      </c>
      <c r="I22" s="7"/>
    </row>
    <row r="23" spans="1:9" ht="23.25" customHeight="1">
      <c r="A23" s="137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28" t="s">
        <v>67</v>
      </c>
      <c r="G24" s="7"/>
      <c r="H24" s="10">
        <f>SUM(H19:H22)</f>
        <v>55593235.400000006</v>
      </c>
      <c r="I24" s="7"/>
    </row>
    <row r="25" spans="2:9" ht="23.25" customHeight="1" thickTop="1">
      <c r="B25" s="27"/>
      <c r="C25" s="27"/>
      <c r="D25" s="27"/>
      <c r="E25" s="27"/>
      <c r="G25" s="7"/>
      <c r="H25" s="133"/>
      <c r="I25" s="7"/>
    </row>
    <row r="26" spans="1:10" s="15" customFormat="1" ht="23.25" customHeight="1" thickBot="1">
      <c r="A26" s="136"/>
      <c r="E26" s="27"/>
      <c r="F26" s="28" t="s">
        <v>24</v>
      </c>
      <c r="G26" s="5"/>
      <c r="H26" s="10">
        <f>+H16+H24</f>
        <v>89871806.39000002</v>
      </c>
      <c r="I26" s="14"/>
      <c r="J26" s="1"/>
    </row>
    <row r="27" spans="1:9" s="15" customFormat="1" ht="15.75" thickTop="1">
      <c r="A27" s="136"/>
      <c r="B27" s="27"/>
      <c r="C27" s="27"/>
      <c r="D27" s="27"/>
      <c r="E27" s="27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5"/>
      <c r="C29" s="21"/>
      <c r="D29" s="14"/>
      <c r="F29" s="129"/>
      <c r="G29" s="7"/>
      <c r="H29" s="5"/>
    </row>
    <row r="30" spans="2:9" ht="15.75">
      <c r="B30" s="25"/>
      <c r="C30" s="21"/>
      <c r="D30" s="22"/>
      <c r="F30" s="129"/>
      <c r="G30" s="13"/>
      <c r="H30" s="5"/>
      <c r="I30" s="5"/>
    </row>
    <row r="31" spans="2:9" ht="12">
      <c r="B31"/>
      <c r="F31" s="129"/>
      <c r="G31" s="13"/>
      <c r="H31" s="5"/>
      <c r="I31" s="5"/>
    </row>
    <row r="32" spans="2:9" ht="15.75">
      <c r="B32" s="26"/>
      <c r="C32" s="5"/>
      <c r="D32" s="5"/>
      <c r="G32" s="5"/>
      <c r="H32" s="5"/>
      <c r="I32" s="5"/>
    </row>
    <row r="33" spans="2:9" ht="15.75">
      <c r="B33" s="26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41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view="pageBreakPreview" zoomScale="90" zoomScaleSheetLayoutView="90" zoomScalePageLayoutView="0" workbookViewId="0" topLeftCell="A1">
      <selection activeCell="I1" sqref="I1"/>
    </sheetView>
  </sheetViews>
  <sheetFormatPr defaultColWidth="9.625" defaultRowHeight="12.75"/>
  <cols>
    <col min="1" max="1" width="2.125" style="130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1.75" customHeight="1">
      <c r="B3" s="139" t="s">
        <v>205</v>
      </c>
      <c r="C3" s="139"/>
      <c r="D3" s="139"/>
      <c r="E3" s="139"/>
      <c r="F3" s="139"/>
      <c r="G3" s="139"/>
      <c r="H3" s="139"/>
    </row>
    <row r="4" spans="2:8" ht="21.75" customHeight="1">
      <c r="B4" s="140" t="s">
        <v>65</v>
      </c>
      <c r="C4" s="140"/>
      <c r="D4" s="140"/>
      <c r="E4" s="140"/>
      <c r="F4" s="140"/>
      <c r="G4" s="140"/>
      <c r="H4" s="140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2">
        <v>42767</v>
      </c>
      <c r="C6" s="2"/>
      <c r="D6" s="2"/>
      <c r="E6" s="2"/>
      <c r="F6" s="2"/>
      <c r="G6" s="2"/>
    </row>
    <row r="7" spans="2:7" ht="21.75" customHeight="1">
      <c r="B7" s="1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31"/>
      <c r="B9" s="4" t="s">
        <v>27</v>
      </c>
      <c r="C9" s="4"/>
      <c r="D9" s="4"/>
      <c r="E9" s="4"/>
      <c r="H9" s="5">
        <v>3164909.93</v>
      </c>
      <c r="I9" s="5"/>
    </row>
    <row r="10" spans="1:9" ht="21.75" customHeight="1">
      <c r="A10" s="131"/>
      <c r="B10" s="4" t="s">
        <v>28</v>
      </c>
      <c r="C10" s="4"/>
      <c r="D10" s="4"/>
      <c r="E10" s="4"/>
      <c r="F10" s="5"/>
      <c r="G10" s="5"/>
      <c r="H10" s="5">
        <v>2186617.42</v>
      </c>
      <c r="I10" s="5"/>
    </row>
    <row r="11" spans="1:9" ht="21.75" customHeight="1">
      <c r="A11" s="131"/>
      <c r="B11" s="4" t="s">
        <v>30</v>
      </c>
      <c r="C11" s="4"/>
      <c r="D11" s="4"/>
      <c r="E11" s="4"/>
      <c r="F11" s="5"/>
      <c r="G11" s="5"/>
      <c r="H11" s="5">
        <v>62514.55</v>
      </c>
      <c r="I11" s="5"/>
    </row>
    <row r="12" spans="1:9" ht="21.75" customHeight="1">
      <c r="A12" s="131"/>
      <c r="B12" s="4" t="s">
        <v>29</v>
      </c>
      <c r="C12" s="4"/>
      <c r="D12" s="4"/>
      <c r="E12" s="4"/>
      <c r="F12" s="7"/>
      <c r="G12" s="7"/>
      <c r="H12" s="5">
        <v>13863</v>
      </c>
      <c r="I12" s="5"/>
    </row>
    <row r="13" spans="1:9" ht="21.75" customHeight="1">
      <c r="A13" s="131"/>
      <c r="B13" s="4" t="s">
        <v>31</v>
      </c>
      <c r="C13" s="4"/>
      <c r="D13" s="4"/>
      <c r="E13" s="4"/>
      <c r="F13" s="7"/>
      <c r="G13" s="7"/>
      <c r="H13" s="5">
        <v>12135.49</v>
      </c>
      <c r="I13" s="5"/>
    </row>
    <row r="14" spans="1:9" ht="21.75" customHeight="1">
      <c r="A14" s="131"/>
      <c r="B14" s="4" t="s">
        <v>32</v>
      </c>
      <c r="C14" s="4"/>
      <c r="D14" s="4"/>
      <c r="E14" s="4"/>
      <c r="F14" s="7"/>
      <c r="G14" s="7"/>
      <c r="H14" s="5">
        <v>272400.22</v>
      </c>
      <c r="I14" s="5"/>
    </row>
    <row r="15" spans="1:9" ht="21.75" customHeight="1">
      <c r="A15" s="131"/>
      <c r="B15" s="4" t="s">
        <v>33</v>
      </c>
      <c r="C15" s="4"/>
      <c r="D15" s="4"/>
      <c r="E15" s="4"/>
      <c r="F15" s="7"/>
      <c r="G15" s="7"/>
      <c r="H15" s="5">
        <v>8279.79</v>
      </c>
      <c r="I15" s="5"/>
    </row>
    <row r="16" spans="1:9" ht="21.75" customHeight="1">
      <c r="A16" s="131"/>
      <c r="B16" s="4" t="s">
        <v>34</v>
      </c>
      <c r="C16" s="4"/>
      <c r="D16" s="4"/>
      <c r="E16" s="4"/>
      <c r="F16" s="7"/>
      <c r="G16" s="7"/>
      <c r="H16" s="5">
        <v>5522.96</v>
      </c>
      <c r="I16" s="5"/>
    </row>
    <row r="17" spans="8:9" ht="21.75" customHeight="1">
      <c r="H17" s="6"/>
      <c r="I17" s="7"/>
    </row>
    <row r="18" spans="2:9" ht="21.75" customHeight="1" thickBot="1">
      <c r="B18" s="8" t="s">
        <v>35</v>
      </c>
      <c r="C18" s="8"/>
      <c r="D18" s="8"/>
      <c r="E18" s="8"/>
      <c r="F18" s="9"/>
      <c r="G18" s="9"/>
      <c r="H18" s="10">
        <f>SUM(H9:H17)</f>
        <v>5726243.359999999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8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31"/>
      <c r="B22" s="4" t="s">
        <v>37</v>
      </c>
      <c r="C22" s="4"/>
      <c r="D22" s="4"/>
      <c r="E22" s="4"/>
      <c r="H22" s="5">
        <v>1586127.35</v>
      </c>
    </row>
    <row r="23" spans="1:8" ht="21.75" customHeight="1">
      <c r="A23" s="131"/>
      <c r="B23" s="4" t="s">
        <v>38</v>
      </c>
      <c r="C23" s="4"/>
      <c r="D23" s="4"/>
      <c r="E23" s="4"/>
      <c r="H23" s="5">
        <v>789944.75</v>
      </c>
    </row>
    <row r="24" spans="1:8" ht="21.75" customHeight="1">
      <c r="A24" s="131"/>
      <c r="B24" s="4" t="s">
        <v>39</v>
      </c>
      <c r="C24" s="4"/>
      <c r="D24" s="4"/>
      <c r="E24" s="4"/>
      <c r="F24" s="7"/>
      <c r="G24" s="7"/>
      <c r="H24" s="5">
        <v>1667155.18</v>
      </c>
    </row>
    <row r="25" spans="1:8" ht="21.75" customHeight="1">
      <c r="A25" s="131"/>
      <c r="B25" s="23" t="s">
        <v>71</v>
      </c>
      <c r="C25" s="16"/>
      <c r="D25" s="16"/>
      <c r="E25" s="4"/>
      <c r="F25" s="7"/>
      <c r="G25" s="7"/>
      <c r="H25" s="5">
        <v>678021.92</v>
      </c>
    </row>
    <row r="26" spans="1:8" ht="21.75" customHeight="1">
      <c r="A26" s="131"/>
      <c r="B26" s="4" t="s">
        <v>40</v>
      </c>
      <c r="C26" s="4"/>
      <c r="D26" s="4"/>
      <c r="E26" s="4"/>
      <c r="H26" s="5">
        <v>79422.09</v>
      </c>
    </row>
    <row r="27" spans="1:8" ht="21.75" customHeight="1">
      <c r="A27" s="131"/>
      <c r="B27" s="4" t="s">
        <v>41</v>
      </c>
      <c r="C27" s="4"/>
      <c r="D27" s="4"/>
      <c r="E27" s="4"/>
      <c r="H27" s="5">
        <v>36133.15</v>
      </c>
    </row>
    <row r="28" spans="1:8" ht="21.75" customHeight="1">
      <c r="A28" s="131"/>
      <c r="B28" s="4" t="s">
        <v>42</v>
      </c>
      <c r="C28" s="4"/>
      <c r="D28" s="4"/>
      <c r="E28" s="4"/>
      <c r="F28" s="12"/>
      <c r="G28" s="12"/>
      <c r="H28" s="5">
        <v>560440.42</v>
      </c>
    </row>
    <row r="29" spans="1:8" ht="21.75" customHeight="1">
      <c r="A29" s="131"/>
      <c r="B29" s="4" t="s">
        <v>199</v>
      </c>
      <c r="C29" s="4"/>
      <c r="D29" s="4"/>
      <c r="E29" s="4"/>
      <c r="F29" s="12"/>
      <c r="G29" s="12"/>
      <c r="H29" s="5">
        <v>8566.61</v>
      </c>
    </row>
    <row r="30" spans="1:7" ht="21.75" customHeight="1">
      <c r="A30" s="131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8" t="s">
        <v>43</v>
      </c>
      <c r="C32" s="8"/>
      <c r="D32" s="8"/>
      <c r="E32" s="8"/>
      <c r="F32" s="12"/>
      <c r="G32" s="12"/>
      <c r="H32" s="134">
        <f>SUM(H22:H30)</f>
        <v>5405811.470000001</v>
      </c>
    </row>
    <row r="33" spans="2:8" ht="34.5" customHeight="1" thickBot="1">
      <c r="B33" s="8" t="s">
        <v>202</v>
      </c>
      <c r="C33" s="8"/>
      <c r="D33" s="8"/>
      <c r="E33" s="8"/>
      <c r="F33" s="7"/>
      <c r="G33" s="7"/>
      <c r="H33" s="10">
        <f>+H18-H32</f>
        <v>320431.88999999873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1" ht="11.25"/>
    <row r="42" ht="11.25"/>
    <row r="43" ht="11.25"/>
    <row r="44" ht="11.25"/>
    <row r="47" ht="15.75">
      <c r="B47" s="25"/>
    </row>
    <row r="48" ht="15.75">
      <c r="B48" s="25"/>
    </row>
    <row r="49" ht="12">
      <c r="B49"/>
    </row>
    <row r="50" ht="15.75">
      <c r="B50" s="25"/>
    </row>
    <row r="51" ht="15.75">
      <c r="B51" s="25"/>
    </row>
    <row r="52" spans="2:9" ht="14.25">
      <c r="B52"/>
      <c r="I52" s="17"/>
    </row>
    <row r="53" ht="15.75">
      <c r="B53" s="25"/>
    </row>
    <row r="54" ht="15.75">
      <c r="B54" s="25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69</v>
      </c>
      <c r="L1" s="35"/>
      <c r="M1" s="50"/>
      <c r="R1" s="55">
        <v>12</v>
      </c>
      <c r="S1" s="55">
        <v>12</v>
      </c>
      <c r="U1" s="141" t="s">
        <v>78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29" t="s">
        <v>73</v>
      </c>
      <c r="I2" s="32"/>
      <c r="J2" s="30"/>
      <c r="K2" s="30"/>
      <c r="M2" s="30"/>
      <c r="R2" s="55">
        <v>2008</v>
      </c>
      <c r="S2" s="55">
        <v>2007</v>
      </c>
      <c r="U2" s="142" t="s">
        <v>79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7" t="s">
        <v>74</v>
      </c>
      <c r="I3" s="32"/>
      <c r="J3" s="30"/>
      <c r="K3" s="30"/>
      <c r="M3" s="30"/>
      <c r="R3" s="55" t="s">
        <v>186</v>
      </c>
      <c r="S3" s="55"/>
      <c r="U3" s="143" t="s">
        <v>81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82</v>
      </c>
      <c r="J5" s="38"/>
      <c r="K5" s="40"/>
      <c r="M5" s="39"/>
      <c r="U5" s="99"/>
      <c r="V5" s="144" t="s">
        <v>83</v>
      </c>
      <c r="W5" s="144"/>
      <c r="X5" s="99"/>
      <c r="Y5" s="144" t="s">
        <v>84</v>
      </c>
      <c r="Z5" s="144"/>
      <c r="AA5" s="99"/>
      <c r="AB5" s="99" t="s">
        <v>85</v>
      </c>
      <c r="AC5" s="145" t="s">
        <v>86</v>
      </c>
      <c r="AD5" s="146"/>
      <c r="AE5" s="147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87</v>
      </c>
      <c r="V6" s="101">
        <v>39813</v>
      </c>
      <c r="W6" s="101">
        <v>39082</v>
      </c>
      <c r="X6" s="102" t="s">
        <v>88</v>
      </c>
      <c r="Y6" s="102"/>
      <c r="Z6" s="102"/>
      <c r="AA6" s="102" t="s">
        <v>89</v>
      </c>
      <c r="AB6" s="102" t="s">
        <v>90</v>
      </c>
      <c r="AC6" s="103" t="s">
        <v>91</v>
      </c>
      <c r="AD6" s="104" t="s">
        <v>92</v>
      </c>
      <c r="AE6" s="100" t="s">
        <v>93</v>
      </c>
      <c r="AF6" s="102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45</v>
      </c>
      <c r="S7" s="106" t="s">
        <v>47</v>
      </c>
      <c r="T7" s="106"/>
      <c r="U7" s="107" t="s">
        <v>94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46</v>
      </c>
      <c r="S8" s="36"/>
      <c r="T8" s="36"/>
      <c r="U8" s="107" t="s">
        <v>95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187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96</v>
      </c>
      <c r="S9" s="36"/>
      <c r="T9" s="36"/>
      <c r="U9" s="107" t="s">
        <v>97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98</v>
      </c>
      <c r="S10" s="36"/>
      <c r="T10" s="36"/>
      <c r="U10" s="107" t="s">
        <v>99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100</v>
      </c>
      <c r="S11" s="36"/>
      <c r="T11" s="36"/>
      <c r="U11" s="107" t="s">
        <v>101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52</v>
      </c>
      <c r="S12" s="36"/>
      <c r="T12" s="36"/>
      <c r="U12" s="107" t="s">
        <v>102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188</v>
      </c>
      <c r="J13" s="42"/>
      <c r="K13" s="46"/>
      <c r="L13" s="47"/>
      <c r="M13" s="46"/>
      <c r="R13" s="106" t="s">
        <v>104</v>
      </c>
      <c r="S13" s="106" t="s">
        <v>54</v>
      </c>
      <c r="T13" s="106"/>
      <c r="U13" s="107" t="s">
        <v>105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51</v>
      </c>
      <c r="S14" s="36"/>
      <c r="T14" s="36"/>
      <c r="U14" s="107" t="s">
        <v>107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106" t="s">
        <v>109</v>
      </c>
      <c r="S15" s="36"/>
      <c r="T15" s="36"/>
      <c r="U15" s="107" t="s">
        <v>110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106" t="s">
        <v>112</v>
      </c>
      <c r="S16" s="36"/>
      <c r="T16" s="36"/>
      <c r="U16" s="107" t="s">
        <v>113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114</v>
      </c>
      <c r="S17" s="36"/>
      <c r="T17" s="36"/>
      <c r="U17" s="107" t="s">
        <v>115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118</v>
      </c>
      <c r="S18" s="36"/>
      <c r="T18" s="36"/>
      <c r="U18" s="107" t="s">
        <v>119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120</v>
      </c>
      <c r="J19" s="31"/>
      <c r="K19" s="73">
        <v>-144.8</v>
      </c>
      <c r="L19" s="51"/>
      <c r="M19" s="73">
        <v>-38.5</v>
      </c>
      <c r="P19" s="36"/>
      <c r="Q19" s="36"/>
      <c r="R19" s="106" t="s">
        <v>60</v>
      </c>
      <c r="S19" s="36"/>
      <c r="T19" s="36"/>
      <c r="U19" s="107" t="s">
        <v>121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116</v>
      </c>
      <c r="C20" s="30" t="s">
        <v>189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122</v>
      </c>
      <c r="S20" s="36"/>
      <c r="T20" s="36"/>
      <c r="U20" s="107" t="s">
        <v>123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190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124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125</v>
      </c>
      <c r="S22" s="106" t="s">
        <v>58</v>
      </c>
      <c r="T22" s="106" t="s">
        <v>59</v>
      </c>
      <c r="U22" s="107" t="s">
        <v>126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106" t="s">
        <v>128</v>
      </c>
      <c r="S23" s="36"/>
      <c r="T23" s="36"/>
      <c r="U23" s="107" t="s">
        <v>129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130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131</v>
      </c>
      <c r="S24" s="36"/>
      <c r="T24" s="36"/>
      <c r="U24" s="107" t="s">
        <v>132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116</v>
      </c>
      <c r="C25" s="30" t="s">
        <v>191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134</v>
      </c>
      <c r="S25" s="36"/>
      <c r="T25" s="36"/>
      <c r="U25" s="107" t="s">
        <v>70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116</v>
      </c>
      <c r="C26" s="30" t="s">
        <v>192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116</v>
      </c>
      <c r="C27" s="30" t="s">
        <v>193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116</v>
      </c>
      <c r="C28" s="30" t="s">
        <v>194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116</v>
      </c>
      <c r="C29" s="30" t="s">
        <v>195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139</v>
      </c>
      <c r="AE29" s="113"/>
      <c r="AF29" s="115">
        <v>515561.56999999774</v>
      </c>
    </row>
    <row r="30" spans="1:32" ht="15" customHeight="1" thickBot="1">
      <c r="A30" s="48" t="s">
        <v>116</v>
      </c>
      <c r="C30" s="30" t="s">
        <v>196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141</v>
      </c>
      <c r="AE30" s="113"/>
      <c r="AF30" s="116" t="e">
        <f>SUM(AF26:AF29)</f>
        <v>#REF!</v>
      </c>
    </row>
    <row r="31" spans="1:32" ht="16.5" customHeight="1" thickTop="1">
      <c r="A31" s="34" t="s">
        <v>142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143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144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197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97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45</v>
      </c>
    </row>
    <row r="35" spans="1:32" ht="15" customHeight="1">
      <c r="A35" s="37"/>
      <c r="B35" s="30" t="s">
        <v>147</v>
      </c>
      <c r="K35" s="73">
        <v>550.1</v>
      </c>
      <c r="L35" s="47"/>
      <c r="M35" s="73">
        <v>2345.7</v>
      </c>
      <c r="U35" s="98"/>
      <c r="V35" s="113"/>
      <c r="W35" s="113" t="s">
        <v>148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149</v>
      </c>
      <c r="K36" s="85">
        <v>-32.8</v>
      </c>
      <c r="L36" s="47"/>
      <c r="M36" s="85">
        <v>-123.8</v>
      </c>
      <c r="U36" s="98"/>
      <c r="V36" s="113"/>
      <c r="W36" s="113" t="s">
        <v>150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151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152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148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198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119</v>
      </c>
      <c r="K40" s="85">
        <v>-518.8</v>
      </c>
      <c r="L40" s="47"/>
      <c r="M40" s="85">
        <v>-1313.8</v>
      </c>
      <c r="U40" s="98"/>
      <c r="V40" s="118"/>
      <c r="W40" s="117" t="s">
        <v>48</v>
      </c>
      <c r="X40" s="113" t="s">
        <v>155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156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157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158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139</v>
      </c>
      <c r="K43" s="76">
        <v>5069.6</v>
      </c>
      <c r="L43" s="47"/>
      <c r="M43" s="76">
        <v>2889</v>
      </c>
      <c r="U43" s="98"/>
      <c r="V43" s="118"/>
      <c r="W43" s="118" t="s">
        <v>159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141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76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160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49</v>
      </c>
      <c r="X51" s="113" t="s">
        <v>161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159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166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50</v>
      </c>
      <c r="X55" s="113" t="s">
        <v>167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50</v>
      </c>
      <c r="X56" s="113" t="s">
        <v>168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169</v>
      </c>
      <c r="X59" s="113" t="s">
        <v>170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171</v>
      </c>
      <c r="X60" s="113" t="s">
        <v>172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159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173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53</v>
      </c>
      <c r="X64" s="113" t="s">
        <v>174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53</v>
      </c>
      <c r="X65" s="113" t="s">
        <v>175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159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64</v>
      </c>
      <c r="X67" s="113" t="s">
        <v>176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112</v>
      </c>
      <c r="X68" s="113" t="s">
        <v>177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112</v>
      </c>
      <c r="X69" s="113" t="s">
        <v>178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179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180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61</v>
      </c>
      <c r="W73" s="126" t="s">
        <v>181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62</v>
      </c>
      <c r="W74" s="126" t="s">
        <v>182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159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183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61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62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159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55</v>
      </c>
      <c r="X82" s="113" t="s">
        <v>184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55</v>
      </c>
      <c r="X83" s="113" t="s">
        <v>185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159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9" t="s">
        <v>78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29" t="s">
        <v>77</v>
      </c>
      <c r="I2" s="32"/>
      <c r="J2" s="30"/>
      <c r="K2" s="30"/>
      <c r="M2" s="30"/>
      <c r="R2" s="55">
        <v>2009</v>
      </c>
      <c r="S2" s="55">
        <v>2008</v>
      </c>
      <c r="U2" s="150" t="s">
        <v>79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1" t="s">
        <v>74</v>
      </c>
      <c r="B3" s="37"/>
      <c r="C3" s="37"/>
      <c r="I3" s="32"/>
      <c r="J3" s="30"/>
      <c r="K3" s="30"/>
      <c r="M3" s="30"/>
      <c r="R3" s="55" t="s">
        <v>80</v>
      </c>
      <c r="S3" s="55"/>
      <c r="U3" s="149" t="s">
        <v>81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82</v>
      </c>
      <c r="J5" s="38"/>
      <c r="K5" s="40"/>
      <c r="M5" s="39"/>
      <c r="U5" s="57"/>
      <c r="V5" s="151" t="s">
        <v>83</v>
      </c>
      <c r="W5" s="151"/>
      <c r="X5" s="57"/>
      <c r="Y5" s="151" t="s">
        <v>84</v>
      </c>
      <c r="Z5" s="151"/>
      <c r="AA5" s="57"/>
      <c r="AB5" s="57" t="s">
        <v>85</v>
      </c>
      <c r="AC5" s="152" t="s">
        <v>86</v>
      </c>
      <c r="AD5" s="153"/>
      <c r="AE5" s="154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87</v>
      </c>
      <c r="V6" s="59">
        <v>39813</v>
      </c>
      <c r="W6" s="59">
        <v>39082</v>
      </c>
      <c r="X6" s="60" t="s">
        <v>88</v>
      </c>
      <c r="Y6" s="60"/>
      <c r="Z6" s="60"/>
      <c r="AA6" s="60" t="s">
        <v>89</v>
      </c>
      <c r="AB6" s="60" t="s">
        <v>90</v>
      </c>
      <c r="AC6" s="61" t="s">
        <v>91</v>
      </c>
      <c r="AD6" s="62" t="s">
        <v>92</v>
      </c>
      <c r="AE6" s="58" t="s">
        <v>93</v>
      </c>
      <c r="AF6" s="60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45</v>
      </c>
      <c r="S7" s="64" t="s">
        <v>47</v>
      </c>
      <c r="T7" s="64"/>
      <c r="U7" s="65" t="s">
        <v>94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46</v>
      </c>
      <c r="S8" s="36"/>
      <c r="T8" s="36"/>
      <c r="U8" s="65" t="s">
        <v>95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75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96</v>
      </c>
      <c r="S9" s="36"/>
      <c r="T9" s="36"/>
      <c r="U9" s="65" t="s">
        <v>97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98</v>
      </c>
      <c r="S10" s="36"/>
      <c r="T10" s="36"/>
      <c r="U10" s="65" t="s">
        <v>99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100</v>
      </c>
      <c r="S11" s="36"/>
      <c r="T11" s="36"/>
      <c r="U11" s="65" t="s">
        <v>101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52</v>
      </c>
      <c r="S12" s="36"/>
      <c r="T12" s="36"/>
      <c r="U12" s="65" t="s">
        <v>102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103</v>
      </c>
      <c r="J13" s="42"/>
      <c r="K13" s="46"/>
      <c r="L13" s="47"/>
      <c r="M13" s="46"/>
      <c r="R13" s="64" t="s">
        <v>104</v>
      </c>
      <c r="S13" s="64" t="s">
        <v>54</v>
      </c>
      <c r="T13" s="64"/>
      <c r="U13" s="65" t="s">
        <v>105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51</v>
      </c>
      <c r="S14" s="36"/>
      <c r="T14" s="36"/>
      <c r="U14" s="65" t="s">
        <v>107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64" t="s">
        <v>109</v>
      </c>
      <c r="S15" s="36"/>
      <c r="T15" s="36"/>
      <c r="U15" s="65" t="s">
        <v>110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64" t="s">
        <v>112</v>
      </c>
      <c r="S16" s="36"/>
      <c r="T16" s="36"/>
      <c r="U16" s="65" t="s">
        <v>113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114</v>
      </c>
      <c r="S17" s="36"/>
      <c r="T17" s="36"/>
      <c r="U17" s="65" t="s">
        <v>115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118</v>
      </c>
      <c r="S18" s="36"/>
      <c r="T18" s="36"/>
      <c r="U18" s="65" t="s">
        <v>119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120</v>
      </c>
      <c r="J19" s="31"/>
      <c r="K19" s="73">
        <v>-584</v>
      </c>
      <c r="L19" s="51"/>
      <c r="M19" s="73">
        <v>162</v>
      </c>
      <c r="P19" s="36"/>
      <c r="Q19" s="36"/>
      <c r="R19" s="64" t="s">
        <v>60</v>
      </c>
      <c r="S19" s="36"/>
      <c r="T19" s="36"/>
      <c r="U19" s="65" t="s">
        <v>121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116</v>
      </c>
      <c r="J20" s="31"/>
      <c r="K20" s="76"/>
      <c r="L20" s="51"/>
      <c r="M20" s="76"/>
      <c r="P20" s="36"/>
      <c r="Q20" s="36"/>
      <c r="R20" s="64" t="s">
        <v>122</v>
      </c>
      <c r="S20" s="36"/>
      <c r="T20" s="36"/>
      <c r="U20" s="65" t="s">
        <v>123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68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124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125</v>
      </c>
      <c r="S22" s="64" t="s">
        <v>58</v>
      </c>
      <c r="T22" s="64" t="s">
        <v>59</v>
      </c>
      <c r="U22" s="65" t="s">
        <v>126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64" t="s">
        <v>128</v>
      </c>
      <c r="S23" s="36"/>
      <c r="T23" s="36"/>
      <c r="U23" s="65" t="s">
        <v>129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130</v>
      </c>
      <c r="J24" s="31"/>
      <c r="K24" s="73">
        <v>1531</v>
      </c>
      <c r="L24" s="51"/>
      <c r="M24" s="73">
        <v>1702.2</v>
      </c>
      <c r="P24" s="36"/>
      <c r="Q24" s="36"/>
      <c r="R24" s="64" t="s">
        <v>131</v>
      </c>
      <c r="S24" s="36"/>
      <c r="T24" s="36"/>
      <c r="U24" s="65" t="s">
        <v>132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116</v>
      </c>
      <c r="C25" s="30" t="s">
        <v>133</v>
      </c>
      <c r="J25" s="31"/>
      <c r="K25" s="73">
        <v>-455</v>
      </c>
      <c r="L25" s="51"/>
      <c r="M25" s="73">
        <v>-6958.6</v>
      </c>
      <c r="P25" s="36"/>
      <c r="Q25" s="36"/>
      <c r="R25" s="64" t="s">
        <v>134</v>
      </c>
      <c r="S25" s="36"/>
      <c r="T25" s="36"/>
      <c r="U25" s="65" t="s">
        <v>70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116</v>
      </c>
      <c r="C26" s="30" t="s">
        <v>135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116</v>
      </c>
      <c r="C27" s="30" t="s">
        <v>136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116</v>
      </c>
      <c r="C28" s="30" t="s">
        <v>137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116</v>
      </c>
      <c r="C29" s="30" t="s">
        <v>138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139</v>
      </c>
      <c r="AE29" s="80"/>
      <c r="AF29" s="82">
        <v>3156607.599999997</v>
      </c>
    </row>
    <row r="30" spans="1:32" ht="15" customHeight="1" thickBot="1">
      <c r="A30" s="48" t="s">
        <v>116</v>
      </c>
      <c r="C30" s="30" t="s">
        <v>140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141</v>
      </c>
      <c r="AE30" s="80"/>
      <c r="AF30" s="83">
        <f>SUM(AF26:AF29)</f>
        <v>566856.0100000212</v>
      </c>
    </row>
    <row r="31" spans="1:32" ht="18" customHeight="1" thickTop="1">
      <c r="A31" s="34" t="s">
        <v>142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143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144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145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97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45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146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147</v>
      </c>
      <c r="K36" s="73">
        <v>476.4</v>
      </c>
      <c r="L36" s="47"/>
      <c r="M36" s="73">
        <v>164.3</v>
      </c>
      <c r="U36" s="56"/>
      <c r="V36" s="80"/>
      <c r="W36" s="80" t="s">
        <v>148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149</v>
      </c>
      <c r="K37" s="85">
        <v>0</v>
      </c>
      <c r="L37" s="47"/>
      <c r="M37" s="85">
        <v>-6.7</v>
      </c>
      <c r="U37" s="56"/>
      <c r="V37" s="80"/>
      <c r="W37" s="80" t="s">
        <v>150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151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152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148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153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48</v>
      </c>
      <c r="X41" s="80" t="s">
        <v>154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119</v>
      </c>
      <c r="K42" s="85">
        <v>0</v>
      </c>
      <c r="L42" s="47"/>
      <c r="M42" s="85">
        <v>-2551.4</v>
      </c>
      <c r="U42" s="56"/>
      <c r="V42" s="87"/>
      <c r="W42" s="86" t="s">
        <v>48</v>
      </c>
      <c r="X42" s="80" t="s">
        <v>155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156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157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158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139</v>
      </c>
      <c r="K45" s="76">
        <v>3156.6</v>
      </c>
      <c r="L45" s="47"/>
      <c r="M45" s="76">
        <v>1016.2</v>
      </c>
      <c r="U45" s="56"/>
      <c r="V45" s="87"/>
      <c r="W45" s="87" t="s">
        <v>159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141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76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160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49</v>
      </c>
      <c r="X51" s="80" t="s">
        <v>161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49</v>
      </c>
      <c r="X52" s="80" t="s">
        <v>162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163</v>
      </c>
      <c r="X54" s="80" t="s">
        <v>164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6"/>
      <c r="V55" s="80"/>
      <c r="W55" s="86" t="s">
        <v>63</v>
      </c>
      <c r="X55" s="80" t="s">
        <v>165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159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166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50</v>
      </c>
      <c r="X59" s="80" t="s">
        <v>167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50</v>
      </c>
      <c r="X60" s="80" t="s">
        <v>168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169</v>
      </c>
      <c r="X63" s="80" t="s">
        <v>170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171</v>
      </c>
      <c r="X64" s="80" t="s">
        <v>172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159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173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53</v>
      </c>
      <c r="X68" s="80" t="s">
        <v>174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53</v>
      </c>
      <c r="X69" s="80" t="s">
        <v>175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159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64</v>
      </c>
      <c r="X71" s="80" t="s">
        <v>176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112</v>
      </c>
      <c r="X72" s="80" t="s">
        <v>177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112</v>
      </c>
      <c r="X73" s="80" t="s">
        <v>178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179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180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61</v>
      </c>
      <c r="W77" s="96" t="s">
        <v>181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62</v>
      </c>
      <c r="W78" s="96" t="s">
        <v>182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159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183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61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62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159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55</v>
      </c>
      <c r="X86" s="80" t="s">
        <v>184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55</v>
      </c>
      <c r="X87" s="80" t="s">
        <v>185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159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2019-01-31T20:32:45Z</cp:lastPrinted>
  <dcterms:created xsi:type="dcterms:W3CDTF">1999-03-20T15:31:37Z</dcterms:created>
  <dcterms:modified xsi:type="dcterms:W3CDTF">2019-03-11T13:31:27Z</dcterms:modified>
  <cp:category/>
  <cp:version/>
  <cp:contentType/>
  <cp:contentStatus/>
</cp:coreProperties>
</file>