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floresc\Desktop\"/>
    </mc:Choice>
  </mc:AlternateContent>
  <bookViews>
    <workbookView xWindow="0" yWindow="0" windowWidth="20460" windowHeight="7215"/>
  </bookViews>
  <sheets>
    <sheet name="BG" sheetId="1" r:id="rId1"/>
    <sheet name="ER" sheetId="2" r:id="rId2"/>
  </sheets>
  <definedNames>
    <definedName name="_xlnm.Print_Area" localSheetId="0">BG!$A$3:$E$50</definedName>
    <definedName name="_xlnm.Print_Area" localSheetId="1">ER!$A$1:$E$51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E15" i="2"/>
  <c r="D15" i="2"/>
  <c r="E39" i="1"/>
  <c r="D39" i="1"/>
  <c r="E34" i="1"/>
  <c r="E40" i="1" s="1"/>
  <c r="E33" i="1"/>
  <c r="D33" i="1"/>
  <c r="E30" i="1"/>
  <c r="D30" i="1"/>
  <c r="D34" i="1" s="1"/>
  <c r="D40" i="1" s="1"/>
  <c r="D23" i="1"/>
  <c r="E22" i="1"/>
  <c r="E23" i="1" s="1"/>
  <c r="D22" i="1"/>
  <c r="E17" i="1"/>
  <c r="D17" i="1"/>
</calcChain>
</file>

<file path=xl/sharedStrings.xml><?xml version="1.0" encoding="utf-8"?>
<sst xmlns="http://schemas.openxmlformats.org/spreadsheetml/2006/main" count="59" uniqueCount="47">
  <si>
    <t>Activo</t>
  </si>
  <si>
    <t>Activo corriente</t>
  </si>
  <si>
    <t xml:space="preserve">Efectivo </t>
  </si>
  <si>
    <t>Cuentas por cobrar relacionadas</t>
  </si>
  <si>
    <t>-</t>
  </si>
  <si>
    <t>Impuestos anticipados</t>
  </si>
  <si>
    <t>Anticipo proveedores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</si>
  <si>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</si>
  <si>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</si>
  <si>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</si>
  <si>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</si>
  <si>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</si>
  <si>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</si>
  <si>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</si>
  <si>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Diversos</t>
  </si>
  <si>
    <t>Cuentas por pagar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</si>
  <si>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</si>
  <si>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</si>
  <si>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</si>
  <si>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</si>
  <si>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</si>
  <si>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</si>
  <si>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</si>
  <si>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</si>
  <si>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</si>
  <si>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</si>
  <si>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</si>
  <si>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Pasivo y patrimonio</t>
  </si>
  <si>
    <t xml:space="preserve">INVERSIONES FINANCIERAS ATLÁNTIDA, S.A. </t>
  </si>
  <si>
    <t>( Compañía Salvadoreña Subsidiaria de Inversiones Atlántida, S.A.,</t>
  </si>
  <si>
    <t>domiciliada en la Republica de Honduras)</t>
  </si>
  <si>
    <t xml:space="preserve">Balance general </t>
  </si>
  <si>
    <t>Al 31 de diciembre de 2018</t>
  </si>
  <si>
    <t>(Expresados en dólares de los Estados Unidos de América)</t>
  </si>
  <si>
    <t>Firmado por:</t>
  </si>
  <si>
    <t>Carlos Armando Hernández</t>
  </si>
  <si>
    <t xml:space="preserve">Contador </t>
  </si>
  <si>
    <t>Ingresos de operación:</t>
  </si>
  <si>
    <t xml:space="preserve">      Ingresos por dividendos en subsidiarias</t>
  </si>
  <si>
    <t xml:space="preserve">Gastos de operación: </t>
  </si>
  <si>
    <t>Gastos de administración</t>
  </si>
  <si>
    <t>Gastos de depreciación y amortización</t>
  </si>
  <si>
    <t>Otros ingresos</t>
  </si>
  <si>
    <t>Utilidad (Pérdida) neta</t>
  </si>
  <si>
    <t>Estado de resultados</t>
  </si>
  <si>
    <t>Por el periodo del 1 de enero al 31 de diciembre de 2018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</si>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</sst>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5" fillId="0" borderId="0" xfId="1" applyFont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5" fillId="0" borderId="2" xfId="1" applyFont="1" applyBorder="1" applyAlignment="1">
      <alignment horizontal="right" vertical="center" wrapText="1"/>
    </xf>
    <xf numFmtId="169" fontId="4" fillId="0" borderId="0" xfId="1" applyNumberFormat="1" applyFont="1" applyAlignment="1">
      <alignment horizontal="right" vertical="center" wrapText="1"/>
    </xf>
    <xf numFmtId="169" fontId="5" fillId="0" borderId="0" xfId="1" applyNumberFormat="1" applyFont="1" applyAlignment="1">
      <alignment horizontal="right" vertical="center" wrapText="1"/>
    </xf>
    <xf numFmtId="169" fontId="5" fillId="0" borderId="1" xfId="1" applyNumberFormat="1" applyFont="1" applyBorder="1" applyAlignment="1">
      <alignment horizontal="right" vertical="center" wrapText="1"/>
    </xf>
    <xf numFmtId="169" fontId="6" fillId="0" borderId="0" xfId="1" applyNumberFormat="1" applyFont="1" applyAlignment="1">
      <alignment horizontal="right" vertical="center" wrapText="1"/>
    </xf>
    <xf numFmtId="169" fontId="5" fillId="0" borderId="2" xfId="1" applyNumberFormat="1" applyFont="1" applyBorder="1" applyAlignment="1">
      <alignment horizontal="right" vertical="center" wrapText="1"/>
    </xf>
    <xf numFmtId="169" fontId="4" fillId="0" borderId="1" xfId="1" applyNumberFormat="1" applyFont="1" applyBorder="1" applyAlignment="1">
      <alignment horizontal="right" vertical="center" wrapText="1"/>
    </xf>
    <xf numFmtId="169" fontId="5" fillId="0" borderId="3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/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horizontal="left"/>
    </xf>
    <xf numFmtId="43" fontId="5" fillId="0" borderId="4" xfId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7"/>
  <sheetViews>
    <sheetView showGridLines="0" tabSelected="1" view="pageBreakPreview" zoomScale="60" zoomScaleNormal="100" workbookViewId="0">
      <selection activeCell="B33" sqref="B33"/>
    </sheetView>
  </sheetViews>
  <sheetFormatPr defaultRowHeight="15" x14ac:dyDescent="0.25"/>
  <cols>
    <col min="2" max="2" width="48.140625" customWidth="1"/>
    <col min="4" max="5" width="15.7109375" customWidth="1"/>
  </cols>
  <sheetData>
    <row r="3" spans="2:5" x14ac:dyDescent="0.25">
      <c r="B3" s="21" t="s">
        <v>28</v>
      </c>
      <c r="C3" s="21"/>
      <c r="D3" s="21"/>
      <c r="E3" s="21"/>
    </row>
    <row r="4" spans="2:5" x14ac:dyDescent="0.25">
      <c r="B4" s="22" t="s">
        <v>29</v>
      </c>
      <c r="C4" s="22"/>
      <c r="D4" s="22"/>
      <c r="E4" s="22"/>
    </row>
    <row r="5" spans="2:5" x14ac:dyDescent="0.25">
      <c r="B5" s="22" t="s">
        <v>30</v>
      </c>
      <c r="C5" s="22"/>
      <c r="D5" s="22"/>
      <c r="E5" s="22"/>
    </row>
    <row r="6" spans="2:5" x14ac:dyDescent="0.25">
      <c r="B6" s="29"/>
      <c r="C6" s="29"/>
      <c r="D6" s="29"/>
      <c r="E6" s="29"/>
    </row>
    <row r="7" spans="2:5" x14ac:dyDescent="0.25">
      <c r="B7" s="21" t="s">
        <v>31</v>
      </c>
      <c r="C7" s="21"/>
      <c r="D7" s="21"/>
      <c r="E7" s="21"/>
    </row>
    <row r="8" spans="2:5" x14ac:dyDescent="0.25">
      <c r="B8" s="21" t="s">
        <v>32</v>
      </c>
      <c r="C8" s="21"/>
      <c r="D8" s="21"/>
      <c r="E8" s="21"/>
    </row>
    <row r="9" spans="2:5" x14ac:dyDescent="0.25">
      <c r="B9" s="24" t="s">
        <v>33</v>
      </c>
      <c r="C9" s="24"/>
      <c r="D9" s="24"/>
      <c r="E9" s="24"/>
    </row>
    <row r="10" spans="2:5" ht="15.75" thickBot="1" x14ac:dyDescent="0.3">
      <c r="B10" s="1"/>
      <c r="C10" s="1"/>
      <c r="D10" s="2">
        <v>2018</v>
      </c>
      <c r="E10" s="2">
        <v>2017</v>
      </c>
    </row>
    <row r="11" spans="2:5" x14ac:dyDescent="0.25">
      <c r="B11" s="3" t="s">
        <v>0</v>
      </c>
      <c r="C11" s="4"/>
      <c r="D11" s="14"/>
      <c r="E11" s="14"/>
    </row>
    <row r="12" spans="2:5" x14ac:dyDescent="0.25">
      <c r="B12" s="3" t="s">
        <v>1</v>
      </c>
      <c r="C12" s="4"/>
      <c r="D12" s="14"/>
      <c r="E12" s="14"/>
    </row>
    <row r="13" spans="2:5" x14ac:dyDescent="0.25">
      <c r="B13" s="25" t="s">
        <v>2</v>
      </c>
      <c r="C13" s="4"/>
      <c r="D13" s="15">
        <v>6661704</v>
      </c>
      <c r="E13" s="15">
        <v>4625127</v>
      </c>
    </row>
    <row r="14" spans="2:5" x14ac:dyDescent="0.25">
      <c r="B14" s="25" t="s">
        <v>3</v>
      </c>
      <c r="C14" s="4"/>
      <c r="D14" s="15">
        <v>10000000</v>
      </c>
      <c r="E14" s="15" t="s">
        <v>4</v>
      </c>
    </row>
    <row r="15" spans="2:5" x14ac:dyDescent="0.25">
      <c r="B15" s="25" t="s">
        <v>5</v>
      </c>
      <c r="C15" s="4"/>
      <c r="D15" s="15">
        <v>96539</v>
      </c>
      <c r="E15" s="15">
        <v>37836</v>
      </c>
    </row>
    <row r="16" spans="2:5" ht="15.75" thickBot="1" x14ac:dyDescent="0.3">
      <c r="B16" s="25" t="s">
        <v>6</v>
      </c>
      <c r="C16" s="4"/>
      <c r="D16" s="16">
        <v>35316</v>
      </c>
      <c r="E16" s="16">
        <v>320581</v>
      </c>
    </row>
    <row r="17" spans="2:5" ht="15.75" thickBot="1" x14ac:dyDescent="0.3">
      <c r="B17" s="3"/>
      <c r="C17" s="1"/>
      <c r="D17" s="16">
        <f>SUM(D13:D16)</f>
        <v>16793559</v>
      </c>
      <c r="E17" s="16">
        <f>SUM(E13:E16)</f>
        <v>4983544</v>
      </c>
    </row>
    <row r="18" spans="2:5" x14ac:dyDescent="0.25">
      <c r="B18" s="3" t="s">
        <v>7</v>
      </c>
      <c r="C18" s="4"/>
      <c r="D18" s="17"/>
      <c r="E18" s="15"/>
    </row>
    <row r="19" spans="2:5" x14ac:dyDescent="0.25">
      <c r="B19" s="25" t="s">
        <v>8</v>
      </c>
      <c r="C19" s="8"/>
      <c r="D19" s="15">
        <v>2938081</v>
      </c>
      <c r="E19" s="15" t="s">
        <v>4</v>
      </c>
    </row>
    <row r="20" spans="2:5" x14ac:dyDescent="0.25">
      <c r="B20" s="25" t="s">
        <v>9</v>
      </c>
      <c r="C20" s="8"/>
      <c r="D20" s="15">
        <v>51403139</v>
      </c>
      <c r="E20" s="15">
        <v>42087529</v>
      </c>
    </row>
    <row r="21" spans="2:5" ht="15.75" thickBot="1" x14ac:dyDescent="0.3">
      <c r="B21" s="25" t="s">
        <v>10</v>
      </c>
      <c r="C21" s="4"/>
      <c r="D21" s="16">
        <v>489699</v>
      </c>
      <c r="E21" s="16">
        <v>514884</v>
      </c>
    </row>
    <row r="22" spans="2:5" ht="15.75" thickBot="1" x14ac:dyDescent="0.3">
      <c r="B22" s="3" t="s">
        <v>11</v>
      </c>
      <c r="C22" s="1"/>
      <c r="D22" s="16">
        <f>SUM(D19:D21)</f>
        <v>54830919</v>
      </c>
      <c r="E22" s="16">
        <f>SUM(E19:E21)</f>
        <v>42602413</v>
      </c>
    </row>
    <row r="23" spans="2:5" ht="15.75" thickBot="1" x14ac:dyDescent="0.3">
      <c r="B23" s="3" t="s">
        <v>12</v>
      </c>
      <c r="C23" s="1"/>
      <c r="D23" s="18">
        <f>+D17+D22</f>
        <v>71624478</v>
      </c>
      <c r="E23" s="18">
        <f>+E17+E22</f>
        <v>47585957</v>
      </c>
    </row>
    <row r="24" spans="2:5" ht="15.75" thickTop="1" x14ac:dyDescent="0.25">
      <c r="B24" s="3"/>
      <c r="C24" s="4"/>
      <c r="D24" s="17"/>
      <c r="E24" s="15"/>
    </row>
    <row r="25" spans="2:5" x14ac:dyDescent="0.25">
      <c r="B25" s="3" t="s">
        <v>27</v>
      </c>
      <c r="C25" s="4"/>
      <c r="D25" s="17"/>
      <c r="E25" s="15"/>
    </row>
    <row r="26" spans="2:5" x14ac:dyDescent="0.25">
      <c r="B26" s="3" t="s">
        <v>13</v>
      </c>
      <c r="C26" s="4"/>
      <c r="D26" s="17"/>
      <c r="E26" s="15"/>
    </row>
    <row r="27" spans="2:5" x14ac:dyDescent="0.25">
      <c r="B27" s="25" t="s">
        <v>14</v>
      </c>
      <c r="C27" s="4"/>
      <c r="D27" s="17" t="s">
        <v>4</v>
      </c>
      <c r="E27" s="15">
        <v>9252</v>
      </c>
    </row>
    <row r="28" spans="2:5" x14ac:dyDescent="0.25">
      <c r="B28" s="25" t="s">
        <v>15</v>
      </c>
      <c r="C28" s="4"/>
      <c r="D28" s="15">
        <v>6086347</v>
      </c>
      <c r="E28" s="15" t="s">
        <v>4</v>
      </c>
    </row>
    <row r="29" spans="2:5" ht="15.75" thickBot="1" x14ac:dyDescent="0.3">
      <c r="B29" s="25" t="s">
        <v>16</v>
      </c>
      <c r="C29" s="4"/>
      <c r="D29" s="16">
        <v>10626123</v>
      </c>
      <c r="E29" s="16" t="s">
        <v>4</v>
      </c>
    </row>
    <row r="30" spans="2:5" ht="15.75" thickBot="1" x14ac:dyDescent="0.3">
      <c r="B30" s="3" t="s">
        <v>17</v>
      </c>
      <c r="C30" s="4"/>
      <c r="D30" s="19">
        <f>SUM(D27:D29)</f>
        <v>16712470</v>
      </c>
      <c r="E30" s="19">
        <f>SUM(E27:E29)</f>
        <v>9252</v>
      </c>
    </row>
    <row r="31" spans="2:5" x14ac:dyDescent="0.25">
      <c r="B31" s="3" t="s">
        <v>18</v>
      </c>
      <c r="C31" s="4"/>
      <c r="D31" s="17"/>
      <c r="E31" s="15"/>
    </row>
    <row r="32" spans="2:5" ht="15.75" thickBot="1" x14ac:dyDescent="0.3">
      <c r="B32" s="25" t="s">
        <v>19</v>
      </c>
      <c r="C32" s="4"/>
      <c r="D32" s="16">
        <v>1184746</v>
      </c>
      <c r="E32" s="16" t="s">
        <v>4</v>
      </c>
    </row>
    <row r="33" spans="2:7" ht="15.75" thickBot="1" x14ac:dyDescent="0.3">
      <c r="B33" s="3" t="s">
        <v>20</v>
      </c>
      <c r="C33" s="4"/>
      <c r="D33" s="16">
        <f>SUM(D32)</f>
        <v>1184746</v>
      </c>
      <c r="E33" s="16">
        <f>SUM(E32)</f>
        <v>0</v>
      </c>
    </row>
    <row r="34" spans="2:7" ht="15.75" thickBot="1" x14ac:dyDescent="0.3">
      <c r="B34" s="3" t="s">
        <v>21</v>
      </c>
      <c r="C34" s="1"/>
      <c r="D34" s="18">
        <f>+D30+D33</f>
        <v>17897216</v>
      </c>
      <c r="E34" s="18">
        <f>+E30+E33</f>
        <v>9252</v>
      </c>
    </row>
    <row r="35" spans="2:7" ht="15.75" thickTop="1" x14ac:dyDescent="0.25">
      <c r="B35" s="3"/>
      <c r="C35" s="1"/>
      <c r="D35" s="17"/>
      <c r="E35" s="15"/>
    </row>
    <row r="36" spans="2:7" x14ac:dyDescent="0.25">
      <c r="B36" s="3" t="s">
        <v>22</v>
      </c>
      <c r="C36" s="4"/>
      <c r="D36" s="17"/>
      <c r="E36" s="15"/>
    </row>
    <row r="37" spans="2:7" ht="15.75" thickBot="1" x14ac:dyDescent="0.3">
      <c r="B37" s="25" t="s">
        <v>23</v>
      </c>
      <c r="C37" s="9"/>
      <c r="D37" s="20">
        <v>53950000</v>
      </c>
      <c r="E37" s="20">
        <v>48000000</v>
      </c>
    </row>
    <row r="38" spans="2:7" ht="15.75" thickBot="1" x14ac:dyDescent="0.3">
      <c r="B38" s="25" t="s">
        <v>24</v>
      </c>
      <c r="C38" s="4"/>
      <c r="D38" s="16">
        <v>-222738</v>
      </c>
      <c r="E38" s="16">
        <v>-423295</v>
      </c>
    </row>
    <row r="39" spans="2:7" x14ac:dyDescent="0.25">
      <c r="B39" s="3" t="s">
        <v>25</v>
      </c>
      <c r="C39" s="1"/>
      <c r="D39" s="15">
        <f>SUM(D37:D38)</f>
        <v>53727262</v>
      </c>
      <c r="E39" s="15">
        <f>SUM(E37:E38)</f>
        <v>47576705</v>
      </c>
    </row>
    <row r="40" spans="2:7" ht="15.75" thickBot="1" x14ac:dyDescent="0.3">
      <c r="B40" s="3" t="s">
        <v>26</v>
      </c>
      <c r="C40" s="1"/>
      <c r="D40" s="18">
        <f>+D34+D39</f>
        <v>71624478</v>
      </c>
      <c r="E40" s="18">
        <f>+E34+E39</f>
        <v>47585957</v>
      </c>
      <c r="G40" s="23"/>
    </row>
    <row r="41" spans="2:7" ht="15.75" thickTop="1" x14ac:dyDescent="0.25"/>
    <row r="45" spans="2:7" x14ac:dyDescent="0.25">
      <c r="B45" s="26" t="s">
        <v>34</v>
      </c>
    </row>
    <row r="46" spans="2:7" x14ac:dyDescent="0.25">
      <c r="B46" s="26" t="s">
        <v>35</v>
      </c>
    </row>
    <row r="47" spans="2:7" x14ac:dyDescent="0.25">
      <c r="B47" s="27" t="s">
        <v>36</v>
      </c>
    </row>
  </sheetData>
  <mergeCells count="6">
    <mergeCell ref="B3:E3"/>
    <mergeCell ref="B4:E4"/>
    <mergeCell ref="B5:E5"/>
    <mergeCell ref="B7:E7"/>
    <mergeCell ref="B8:E8"/>
    <mergeCell ref="B9:E9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0"/>
  <sheetViews>
    <sheetView showGridLines="0" view="pageBreakPreview" zoomScale="60" zoomScaleNormal="100" workbookViewId="0">
      <selection activeCell="D27" sqref="D27"/>
    </sheetView>
  </sheetViews>
  <sheetFormatPr defaultRowHeight="15" x14ac:dyDescent="0.25"/>
  <cols>
    <col min="2" max="2" width="47.7109375" customWidth="1"/>
    <col min="4" max="5" width="15.7109375" customWidth="1"/>
  </cols>
  <sheetData>
    <row r="3" spans="2:5" x14ac:dyDescent="0.25">
      <c r="B3" s="21" t="s">
        <v>28</v>
      </c>
      <c r="C3" s="21"/>
      <c r="D3" s="21"/>
      <c r="E3" s="21"/>
    </row>
    <row r="4" spans="2:5" x14ac:dyDescent="0.25">
      <c r="B4" s="22" t="s">
        <v>29</v>
      </c>
      <c r="C4" s="22"/>
      <c r="D4" s="22"/>
      <c r="E4" s="22"/>
    </row>
    <row r="5" spans="2:5" x14ac:dyDescent="0.25">
      <c r="B5" s="22" t="s">
        <v>30</v>
      </c>
      <c r="C5" s="22"/>
      <c r="D5" s="22"/>
      <c r="E5" s="22"/>
    </row>
    <row r="6" spans="2:5" x14ac:dyDescent="0.25">
      <c r="B6" s="29"/>
      <c r="C6" s="29"/>
      <c r="D6" s="29"/>
      <c r="E6" s="29"/>
    </row>
    <row r="7" spans="2:5" x14ac:dyDescent="0.25">
      <c r="B7" s="21" t="s">
        <v>44</v>
      </c>
      <c r="C7" s="21"/>
      <c r="D7" s="21"/>
      <c r="E7" s="21"/>
    </row>
    <row r="8" spans="2:5" x14ac:dyDescent="0.25">
      <c r="B8" s="21" t="s">
        <v>45</v>
      </c>
      <c r="C8" s="21"/>
      <c r="D8" s="21"/>
      <c r="E8" s="21"/>
    </row>
    <row r="9" spans="2:5" x14ac:dyDescent="0.25">
      <c r="B9" s="24" t="s">
        <v>33</v>
      </c>
      <c r="C9" s="24"/>
      <c r="D9" s="24"/>
      <c r="E9" s="24"/>
    </row>
    <row r="11" spans="2:5" ht="15.75" thickBot="1" x14ac:dyDescent="0.3">
      <c r="B11" s="3"/>
      <c r="C11" s="1"/>
      <c r="D11" s="2">
        <v>2018</v>
      </c>
      <c r="E11" s="2">
        <v>2017</v>
      </c>
    </row>
    <row r="12" spans="2:5" x14ac:dyDescent="0.25">
      <c r="B12" s="3"/>
      <c r="C12" s="7"/>
      <c r="D12" s="12"/>
      <c r="E12" s="10"/>
    </row>
    <row r="13" spans="2:5" x14ac:dyDescent="0.25">
      <c r="B13" s="3" t="s">
        <v>37</v>
      </c>
      <c r="C13" s="7"/>
      <c r="D13" s="12"/>
      <c r="E13" s="10"/>
    </row>
    <row r="14" spans="2:5" x14ac:dyDescent="0.25">
      <c r="B14" s="5" t="s">
        <v>38</v>
      </c>
      <c r="C14" s="6"/>
      <c r="D14" s="30">
        <v>582344</v>
      </c>
      <c r="E14" s="30" t="s">
        <v>4</v>
      </c>
    </row>
    <row r="15" spans="2:5" x14ac:dyDescent="0.25">
      <c r="B15" s="5"/>
      <c r="C15" s="6"/>
      <c r="D15" s="10">
        <f>SUM(D14)</f>
        <v>582344</v>
      </c>
      <c r="E15" s="10">
        <f>SUM(E14)</f>
        <v>0</v>
      </c>
    </row>
    <row r="16" spans="2:5" x14ac:dyDescent="0.25">
      <c r="B16" s="3"/>
      <c r="C16" s="7"/>
      <c r="D16" s="12"/>
      <c r="E16" s="10"/>
    </row>
    <row r="17" spans="2:5" x14ac:dyDescent="0.25">
      <c r="B17" s="3" t="s">
        <v>39</v>
      </c>
      <c r="C17" s="7"/>
      <c r="D17" s="12"/>
      <c r="E17" s="10"/>
    </row>
    <row r="18" spans="2:5" x14ac:dyDescent="0.25">
      <c r="B18" s="28" t="s">
        <v>40</v>
      </c>
      <c r="C18" s="6"/>
      <c r="D18" s="10">
        <v>-337255</v>
      </c>
      <c r="E18" s="10">
        <v>-401694</v>
      </c>
    </row>
    <row r="19" spans="2:5" x14ac:dyDescent="0.25">
      <c r="B19" s="28" t="s">
        <v>41</v>
      </c>
      <c r="C19" s="6"/>
      <c r="D19" s="10">
        <v>-134010</v>
      </c>
      <c r="E19" s="10">
        <v>-30287</v>
      </c>
    </row>
    <row r="20" spans="2:5" x14ac:dyDescent="0.25">
      <c r="B20" s="5"/>
      <c r="C20" s="7"/>
      <c r="D20" s="12"/>
      <c r="E20" s="10"/>
    </row>
    <row r="21" spans="2:5" ht="15.75" thickBot="1" x14ac:dyDescent="0.3">
      <c r="B21" s="28" t="s">
        <v>42</v>
      </c>
      <c r="C21" s="6"/>
      <c r="D21" s="11">
        <v>89478</v>
      </c>
      <c r="E21" s="11">
        <v>8686</v>
      </c>
    </row>
    <row r="22" spans="2:5" x14ac:dyDescent="0.25">
      <c r="B22" s="3"/>
      <c r="C22" s="7"/>
      <c r="D22" s="12"/>
      <c r="E22" s="10"/>
    </row>
    <row r="23" spans="2:5" ht="15.75" thickBot="1" x14ac:dyDescent="0.3">
      <c r="B23" s="3" t="s">
        <v>43</v>
      </c>
      <c r="C23" s="6"/>
      <c r="D23" s="13">
        <f>SUM(D15:D21)</f>
        <v>200557</v>
      </c>
      <c r="E23" s="13">
        <f>SUM(E15:E21)</f>
        <v>-423295</v>
      </c>
    </row>
    <row r="24" spans="2:5" ht="15.75" thickTop="1" x14ac:dyDescent="0.25"/>
    <row r="28" spans="2:5" x14ac:dyDescent="0.25">
      <c r="B28" s="26" t="s">
        <v>34</v>
      </c>
    </row>
    <row r="29" spans="2:5" x14ac:dyDescent="0.25">
      <c r="B29" s="26" t="s">
        <v>35</v>
      </c>
    </row>
    <row r="30" spans="2:5" x14ac:dyDescent="0.25">
      <c r="B30" s="27" t="s">
        <v>46</v>
      </c>
    </row>
  </sheetData>
  <mergeCells count="6">
    <mergeCell ref="B3:E3"/>
    <mergeCell ref="B4:E4"/>
    <mergeCell ref="B5:E5"/>
    <mergeCell ref="B7:E7"/>
    <mergeCell ref="B8:E8"/>
    <mergeCell ref="B9:E9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BG</vt:lpstr>
      <vt:lpstr>ER</vt:lpstr>
      <vt:lpstr>BG!Print_Area</vt:lpstr>
      <vt:lpstr>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Edwin Esau Flores Campos</cp:lastModifiedBy>
  <cp:lastPrinted>2019-02-01T17:06:53Z</cp:lastPrinted>
  <dcterms:created xsi:type="dcterms:W3CDTF">2019-02-01T17:00:59Z</dcterms:created>
  <dcterms:modified xsi:type="dcterms:W3CDTF">2019-02-01T17:15:23Z</dcterms:modified>
</cp:coreProperties>
</file>