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<sst xmlns="http://schemas.openxmlformats.org/spreadsheetml/2006/main" count="1653" uniqueCount="531">
  <si>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</si>
  <si>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</si>
  <si>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</si>
  <si>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</si>
  <si>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</si>
  <si>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</si>
  <si>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</si>
  <si>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</si>
  <si>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</si>
  <si>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</si>
  <si>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</si>
  <si>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Impuesto s/ La Renta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</si>
  <si>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</si>
  <si>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</si>
  <si>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</si>
  <si>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</si>
  <si>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</si>
  <si>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</si>
  <si>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</si>
  <si>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</si>
  <si>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</si>
  <si>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</si>
  <si>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</si>
  <si>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Iva Debito Fiscal Ventas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</si>
  <si>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</si>
  <si>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</si>
  <si>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</si>
  <si>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</si>
  <si>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</si>
  <si>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</si>
  <si>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</si>
  <si>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</si>
  <si>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</si>
  <si>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</si>
  <si>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</si>
  <si>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</si>
  <si>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</si>
  <si>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</si>
  <si>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</si>
  <si>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</si>
  <si>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</si>
  <si>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</si>
  <si>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</si>
  <si>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</si>
  <si>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</si>
  <si>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</si>
  <si>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</si>
  <si>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</si>
  <si>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</si>
  <si>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</si>
  <si>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</si>
  <si>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</si>
  <si>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</si>
  <si>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</si>
  <si>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</si>
  <si>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</si>
  <si>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</si>
  <si>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</si>
  <si>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</si>
  <si>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</si>
  <si>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</si>
  <si>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</si>
  <si>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</si>
  <si>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</si>
  <si>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</si>
  <si>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</si>
  <si>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</si>
  <si>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</si>
  <si>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</si>
  <si>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</si>
  <si>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</si>
  <si>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</si>
  <si>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</si>
  <si>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</si>
  <si>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</si>
  <si>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</si>
  <si>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</si>
  <si>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</si>
  <si>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</si>
  <si>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</si>
  <si>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</si>
  <si>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</si>
  <si>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</si>
  <si>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</si>
  <si>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</si>
  <si>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</si>
  <si>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</si>
  <si>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</si>
  <si>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</si>
  <si>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</si>
  <si>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</si>
  <si>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</si>
  <si>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</si>
  <si>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</si>
  <si>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</si>
  <si>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</si>
  <si>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</si>
  <si>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</si>
  <si>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</si>
  <si>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</si>
  <si>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</si>
  <si>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</si>
  <si>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</si>
  <si>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</si>
  <si>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</si>
  <si>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</si>
  <si>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</si>
  <si>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</si>
  <si>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</si>
  <si>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</si>
  <si>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</si>
  <si>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</si>
  <si>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</si>
  <si>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</si>
  <si>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</si>
  <si>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</si>
  <si>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</si>
  <si>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</si>
  <si>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</si>
  <si>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</si>
  <si>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</si>
  <si>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</si>
  <si>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</si>
  <si>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</si>
  <si>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</si>
  <si>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</si>
  <si>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</si>
  <si>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</si>
  <si>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</si>
  <si>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</si>
  <si>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</si>
  <si>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</si>
  <si>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</si>
  <si>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</si>
  <si>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</si>
  <si>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</si>
  <si>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</si>
  <si>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</si>
  <si>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</si>
  <si>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</si>
  <si>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</si>
  <si>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</si>
  <si>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</si>
  <si>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</si>
  <si>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</si>
  <si>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</si>
  <si>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</si>
  <si>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</si>
  <si>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</si>
  <si>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</si>
  <si>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</si>
  <si>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</si>
  <si>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</si>
  <si>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</si>
  <si>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</si>
  <si>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</si>
  <si>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</si>
  <si>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</si>
  <si>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</si>
  <si>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</si>
  <si>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</si>
  <si>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</si>
  <si>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</si>
  <si>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</si>
  <si>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</si>
  <si>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</si>
  <si>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</si>
  <si>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</si>
  <si>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</si>
  <si>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</si>
  <si>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</si>
  <si>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</si>
  <si>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</si>
  <si>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</si>
  <si>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</si>
  <si>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</si>
  <si>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</si>
  <si>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</si>
  <si>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</si>
  <si>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</si>
  <si>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</si>
  <si>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</si>
  <si>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</si>
  <si>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</si>
  <si>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</si>
  <si>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</si>
  <si>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</si>
  <si>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</si>
  <si>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</si>
  <si>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</si>
  <si>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</si>
  <si>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</si>
  <si>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</si>
  <si>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</si>
  <si>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</si>
  <si>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</si>
  <si>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</si>
  <si>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</si>
  <si>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</si>
  <si>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</si>
  <si>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</si>
  <si>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</si>
  <si>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</si>
  <si>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</si>
  <si>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</si>
  <si>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</si>
  <si>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</si>
  <si>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</si>
  <si>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</si>
  <si>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</si>
  <si>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</si>
  <si>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</si>
  <si>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</si>
  <si>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</si>
  <si>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</si>
  <si>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</si>
  <si>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</si>
  <si>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</si>
  <si>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</si>
  <si>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</si>
  <si>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</si>
  <si>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</si>
  <si>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</si>
  <si>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</si>
  <si>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</si>
  <si>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</si>
  <si>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</si>
  <si>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</si>
  <si>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</si>
  <si>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</si>
  <si>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</si>
  <si>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</si>
  <si>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</si>
  <si>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</si>
  <si>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</si>
  <si>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</si>
  <si>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</si>
  <si>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</si>
  <si>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</si>
  <si>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</si>
  <si>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</si>
  <si>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</si>
  <si>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</si>
  <si>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</si>
  <si>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</si>
  <si>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</si>
  <si>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</si>
  <si>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</si>
  <si>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</si>
  <si>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</si>
  <si>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</si>
  <si>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</si>
  <si>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</si>
  <si>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</si>
  <si>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</si>
  <si>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</si>
  <si>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</si>
  <si>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</si>
  <si>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</si>
  <si>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</si>
  <si>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</si>
  <si>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</si>
  <si>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</si>
  <si>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</si>
  <si>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</si>
  <si>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</si>
  <si>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</si>
  <si>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</si>
  <si>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</si>
  <si>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</si>
  <si>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</si>
  <si>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</si>
  <si>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</si>
  <si>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</si>
  <si>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</si>
  <si>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</si>
  <si>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</si>
  <si>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</si>
  <si>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</si>
  <si>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</si>
  <si>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</si>
  <si>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</si>
  <si>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</si>
  <si>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</si>
  <si>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</si>
  <si>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</si>
  <si>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</si>
  <si>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</si>
  <si>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</si>
  <si>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</si>
  <si>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</si>
  <si>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</si>
  <si>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</si>
  <si>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</si>
  <si>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</si>
  <si>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</si>
  <si>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</si>
  <si>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</si>
  <si>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</si>
  <si>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</si>
  <si>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</si>
  <si>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</si>
  <si>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</si>
  <si>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</si>
  <si>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</si>
  <si>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</si>
  <si>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</si>
  <si>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</si>
  <si>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</si>
  <si>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</si>
  <si>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</si>
  <si>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</si>
  <si>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</si>
  <si>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</si>
  <si>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</si>
  <si>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</si>
  <si>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</si>
  <si>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</si>
  <si>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</si>
  <si>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</si>
  <si>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</si>
  <si>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</si>
  <si>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</si>
  <si>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</si>
  <si>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</si>
  <si>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</si>
  <si>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</si>
  <si>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</si>
  <si>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</si>
  <si>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</si>
  <si>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</si>
  <si>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</si>
  <si>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</si>
  <si>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</si>
  <si>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</si>
  <si>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</si>
  <si>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</si>
  <si>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</si>
  <si>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</si>
  <si>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</si>
  <si>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</si>
  <si>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</si>
  <si>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</si>
  <si>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</si>
  <si>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</si>
  <si>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</si>
  <si>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</si>
  <si>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</si>
  <si>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</si>
  <si>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</si>
  <si>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</si>
  <si>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</si>
  <si>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</si>
  <si>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</si>
  <si>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</si>
  <si>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</si>
  <si>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</si>
  <si>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</si>
  <si>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</si>
  <si>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</si>
  <si>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</si>
  <si>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</si>
  <si>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</si>
  <si>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</si>
  <si>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</si>
  <si>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</si>
  <si>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</si>
  <si>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</si>
  <si>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</si>
  <si>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</si>
  <si>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</si>
  <si>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</si>
  <si>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</si>
  <si>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</si>
  <si>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</si>
  <si>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</si>
  <si>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</si>
  <si>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</si>
  <si>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</si>
  <si>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</si>
  <si>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</si>
  <si>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</si>
  <si>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</si>
  <si>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</si>
  <si>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</si>
  <si>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</si>
  <si>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</si>
  <si>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</si>
  <si>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</si>
  <si>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</si>
  <si>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</si>
  <si>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</si>
  <si>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</si>
  <si>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</si>
  <si>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</si>
  <si>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</si>
  <si>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</si>
  <si>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</si>
  <si>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</si>
  <si>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</si>
  <si>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</si>
  <si>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</si>
  <si>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</si>
  <si>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</si>
  <si>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</si>
  <si>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</si>
  <si>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</si>
  <si>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</si>
  <si>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</si>
  <si>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</si>
  <si>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</si>
  <si>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</si>
  <si>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</si>
  <si>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</si>
  <si>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</si>
  <si>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</si>
  <si>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</si>
  <si>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</si>
  <si>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</si>
  <si>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</si>
  <si>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</si>
  <si>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</si>
  <si>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</si>
  <si>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</si>
  <si>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</si>
  <si>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</si>
  <si>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</si>
  <si>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</si>
  <si>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</si>
  <si>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</si>
  <si>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</si>
  <si>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</si>
  <si>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</si>
  <si>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</si>
  <si>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</si>
  <si>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</si>
  <si>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</si>
  <si>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</si>
  <si>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</si>
  <si>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</si>
  <si>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</si>
  <si>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</si>
  <si>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</si>
  <si>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</si>
  <si>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</si>
  <si>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</si>
  <si>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</si>
  <si>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</si>
  <si>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</si>
  <si>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</si>
  <si>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</si>
  <si>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</si>
  <si>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</si>
  <si>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</si>
  <si>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</si>
  <si>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</si>
  <si>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</si>
  <si>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</si>
  <si>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</si>
  <si>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</si>
  <si>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</si>
  <si>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</si>
  <si>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</si>
  <si>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</si>
  <si>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</si>
  <si>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</si>
  <si>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</si>
  <si>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</si>
  <si>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</si>
  <si>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</si>
  <si>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</si>
  <si>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</si>
  <si>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</si>
  <si>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</si>
  <si>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</si>
  <si>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</si>
  <si>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</si>
  <si>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</si>
  <si>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</si>
  <si>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</si>
  <si>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</si>
  <si>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</si>
  <si>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</si>
  <si>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</si>
  <si>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</si>
  <si>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</si>
  <si>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</si>
  <si>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</si>
  <si>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</si>
  <si>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</si>
  <si>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</si>
  <si>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</si>
  <si>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</si>
  <si>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</si>
  <si>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</si>
  <si>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</si>
  <si>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</si>
  <si>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</si>
  <si>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</si>
  <si>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</si>
  <si>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</si>
  <si>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</si>
  <si>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</si>
  <si>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Ganancia No Realizada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</si>
  <si>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</si>
  <si>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</si>
  <si>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</si>
  <si>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</si>
  <si>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</si>
  <si>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</si>
  <si>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</si>
  <si>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</si>
  <si>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</si>
  <si>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</si>
  <si>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</si>
  <si>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</si>
  <si>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</si>
  <si>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</si>
  <si>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</si>
  <si>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</si>
  <si>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</si>
  <si>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</si>
  <si>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>Impuesto s/la Renta por pagar retenido</t>
  </si>
  <si>
    <t>Deuda subordinada</t>
  </si>
  <si>
    <t xml:space="preserve">Utilidad del presente ejercicio </t>
  </si>
  <si>
    <t>Reserva legal acumulada</t>
  </si>
  <si>
    <t>(Cifras Expresadas en Dólares de Los Estados Unidos de América)</t>
  </si>
  <si>
    <t>Otros ingresos por ganancia de capital</t>
  </si>
  <si>
    <t>BALANCE GENERAL  AL 30 DE NOVIEMBRE  DE 2018</t>
  </si>
  <si>
    <t>Acreedores varios</t>
  </si>
  <si>
    <t>ESTADO DE RESULTADO  DEL 01 DE ENERO AL 30 DE NOVIEMBRE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</si>
</sst>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47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centerContinuous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170" fontId="53" fillId="33" borderId="0" xfId="49" applyFont="1" applyFill="1" applyAlignment="1">
      <alignment/>
    </xf>
    <xf numFmtId="171" fontId="54" fillId="33" borderId="0" xfId="47" applyFont="1" applyFill="1" applyBorder="1" applyAlignment="1">
      <alignment horizontal="left" wrapText="1"/>
    </xf>
    <xf numFmtId="170" fontId="8" fillId="33" borderId="0" xfId="49" applyFont="1" applyFill="1" applyBorder="1" applyAlignment="1">
      <alignment/>
    </xf>
    <xf numFmtId="0" fontId="54" fillId="33" borderId="0" xfId="0" applyFont="1" applyFill="1" applyBorder="1" applyAlignment="1">
      <alignment horizontal="left" wrapText="1"/>
    </xf>
    <xf numFmtId="2" fontId="8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center"/>
    </xf>
    <xf numFmtId="172" fontId="5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/>
    </xf>
    <xf numFmtId="0" fontId="8" fillId="0" borderId="0" xfId="0" applyFont="1" applyAlignment="1">
      <alignment/>
    </xf>
    <xf numFmtId="0" fontId="53" fillId="33" borderId="0" xfId="0" applyFont="1" applyFill="1" applyBorder="1" applyAlignment="1">
      <alignment/>
    </xf>
    <xf numFmtId="170" fontId="53" fillId="33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5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2" fillId="33" borderId="0" xfId="0" applyNumberFormat="1" applyFont="1" applyFill="1" applyAlignment="1">
      <alignment/>
    </xf>
    <xf numFmtId="44" fontId="57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3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3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Font="1" applyFill="1" applyBorder="1" applyAlignment="1">
      <alignment/>
    </xf>
    <xf numFmtId="170" fontId="52" fillId="33" borderId="0" xfId="49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4" fontId="53" fillId="33" borderId="0" xfId="0" applyNumberFormat="1" applyFont="1" applyFill="1" applyAlignment="1">
      <alignment/>
    </xf>
    <xf numFmtId="44" fontId="53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3" fillId="33" borderId="0" xfId="49" applyNumberFormat="1" applyFont="1" applyFill="1" applyAlignment="1">
      <alignment/>
    </xf>
    <xf numFmtId="170" fontId="8" fillId="0" borderId="0" xfId="49" applyNumberFormat="1" applyFont="1" applyFill="1" applyBorder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1</xdr:row>
      <xdr:rowOff>95250</xdr:rowOff>
    </xdr:from>
    <xdr:to>
      <xdr:col>1</xdr:col>
      <xdr:colOff>3705225</xdr:colOff>
      <xdr:row>4</xdr:row>
      <xdr:rowOff>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838200"/>
          <a:ext cx="3733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3667125</xdr:colOff>
      <xdr:row>48</xdr:row>
      <xdr:rowOff>66675</xdr:rowOff>
    </xdr:from>
    <xdr:to>
      <xdr:col>3</xdr:col>
      <xdr:colOff>1666875</xdr:colOff>
      <xdr:row>50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2423" t="-1" r="14768" b="1234"/>
        <a:stretch>
          <a:fillRect/>
        </a:stretch>
      </xdr:blipFill>
      <xdr:spPr>
        <a:xfrm>
          <a:off x="4972050" y="18745200"/>
          <a:ext cx="503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3733800</xdr:colOff>
      <xdr:row>48</xdr:row>
      <xdr:rowOff>66675</xdr:rowOff>
    </xdr:from>
    <xdr:to>
      <xdr:col>9</xdr:col>
      <xdr:colOff>1771650</xdr:colOff>
      <xdr:row>50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64200" y="18745200"/>
          <a:ext cx="507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</xdr:col>
      <xdr:colOff>1247775</xdr:colOff>
      <xdr:row>3</xdr:row>
      <xdr:rowOff>161925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50</xdr:row>
      <xdr:rowOff>95250</xdr:rowOff>
    </xdr:from>
    <xdr:to>
      <xdr:col>7</xdr:col>
      <xdr:colOff>590550</xdr:colOff>
      <xdr:row>52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7059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50</xdr:row>
      <xdr:rowOff>95250</xdr:rowOff>
    </xdr:from>
    <xdr:to>
      <xdr:col>1</xdr:col>
      <xdr:colOff>3076575</xdr:colOff>
      <xdr:row>52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9705975"/>
          <a:ext cx="2705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0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19.57421875" style="1" customWidth="1"/>
    <col min="2" max="2" width="102.28125" style="64" customWidth="1"/>
    <col min="3" max="3" width="3.28125" style="64" customWidth="1"/>
    <col min="4" max="4" width="38.28125" style="53" customWidth="1"/>
    <col min="5" max="5" width="3.140625" style="53" customWidth="1"/>
    <col min="6" max="6" width="38.28125" style="53" customWidth="1"/>
    <col min="7" max="7" width="14.57421875" style="53" customWidth="1"/>
    <col min="8" max="8" width="102.28125" style="53" customWidth="1"/>
    <col min="9" max="9" width="3.28125" style="53" customWidth="1"/>
    <col min="10" max="10" width="39.00390625" style="53" customWidth="1"/>
    <col min="11" max="11" width="3.28125" style="53" customWidth="1"/>
    <col min="12" max="12" width="38.28125" style="53" customWidth="1"/>
    <col min="13" max="13" width="16.8515625" style="1" bestFit="1" customWidth="1"/>
    <col min="14" max="14" width="38.28125" style="53" customWidth="1"/>
    <col min="15" max="15" width="14.8515625" style="1" bestFit="1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4" ht="33.75" customHeight="1">
      <c r="B2" s="120" t="s">
        <v>31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N2" s="1"/>
    </row>
    <row r="3" spans="2:14" ht="33.75" customHeight="1">
      <c r="B3" s="121" t="s">
        <v>528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N3" s="1"/>
    </row>
    <row r="4" spans="2:14" ht="33.75" customHeight="1">
      <c r="B4" s="120" t="s">
        <v>526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"/>
    </row>
    <row r="5" spans="2:14" ht="30"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N5" s="44"/>
    </row>
    <row r="6" spans="2:14" ht="30">
      <c r="B6" s="45"/>
      <c r="C6" s="46"/>
      <c r="D6" s="47"/>
      <c r="E6" s="47"/>
      <c r="F6" s="47"/>
      <c r="G6" s="48"/>
      <c r="H6" s="47"/>
      <c r="I6" s="47"/>
      <c r="J6" s="49"/>
      <c r="K6" s="47"/>
      <c r="L6" s="47"/>
      <c r="N6" s="47"/>
    </row>
    <row r="7" spans="2:14" ht="30">
      <c r="B7" s="122" t="s">
        <v>3</v>
      </c>
      <c r="C7" s="122"/>
      <c r="D7" s="122"/>
      <c r="E7" s="122"/>
      <c r="F7" s="122"/>
      <c r="G7" s="123" t="s">
        <v>4</v>
      </c>
      <c r="H7" s="123"/>
      <c r="I7" s="123"/>
      <c r="J7" s="123"/>
      <c r="K7" s="123"/>
      <c r="L7" s="123"/>
      <c r="N7" s="1"/>
    </row>
    <row r="8" spans="2:14" ht="30">
      <c r="B8" s="51"/>
      <c r="C8" s="51"/>
      <c r="D8" s="52"/>
      <c r="E8" s="52"/>
      <c r="G8" s="48"/>
      <c r="H8" s="54"/>
      <c r="I8" s="54"/>
      <c r="J8" s="55"/>
      <c r="K8" s="55"/>
      <c r="L8" s="55"/>
      <c r="N8" s="55"/>
    </row>
    <row r="9" spans="2:14" ht="30">
      <c r="B9" s="56" t="s">
        <v>10</v>
      </c>
      <c r="C9" s="51"/>
      <c r="D9" s="57"/>
      <c r="E9" s="57"/>
      <c r="F9" s="58">
        <f>SUM(D11:D18)</f>
        <v>40914019.24</v>
      </c>
      <c r="G9" s="48"/>
      <c r="H9" s="59" t="s">
        <v>12</v>
      </c>
      <c r="I9" s="60"/>
      <c r="J9" s="57"/>
      <c r="K9" s="57"/>
      <c r="L9" s="61">
        <f>SUM(J10:J15)</f>
        <v>15144005.712163838</v>
      </c>
      <c r="M9" s="2"/>
      <c r="N9" s="61"/>
    </row>
    <row r="10" spans="2:14" ht="30">
      <c r="B10" s="45"/>
      <c r="C10" s="51"/>
      <c r="D10" s="57"/>
      <c r="E10" s="57"/>
      <c r="F10" s="61"/>
      <c r="G10" s="48"/>
      <c r="H10" s="52" t="s">
        <v>508</v>
      </c>
      <c r="I10" s="52"/>
      <c r="J10" s="99">
        <v>14487047.862163838</v>
      </c>
      <c r="K10" s="55"/>
      <c r="L10" s="55"/>
      <c r="M10" s="4"/>
      <c r="N10" s="55"/>
    </row>
    <row r="11" spans="2:17" ht="30">
      <c r="B11" s="51" t="s">
        <v>510</v>
      </c>
      <c r="C11" s="51"/>
      <c r="D11" s="97">
        <v>2211434.77</v>
      </c>
      <c r="E11" s="57"/>
      <c r="F11" s="61"/>
      <c r="G11" s="62"/>
      <c r="H11" s="52" t="s">
        <v>520</v>
      </c>
      <c r="I11" s="52"/>
      <c r="J11" s="99">
        <v>357288.57</v>
      </c>
      <c r="L11" s="55"/>
      <c r="M11" s="96"/>
      <c r="N11" s="55"/>
      <c r="O11" s="2"/>
      <c r="P11" s="2"/>
      <c r="Q11" s="2"/>
    </row>
    <row r="12" spans="2:17" ht="31.5">
      <c r="B12" s="63" t="s">
        <v>511</v>
      </c>
      <c r="D12" s="98">
        <v>37222118.47</v>
      </c>
      <c r="E12" s="57"/>
      <c r="F12" s="66"/>
      <c r="G12" s="47"/>
      <c r="H12" s="53" t="s">
        <v>529</v>
      </c>
      <c r="J12" s="53">
        <v>79710.59000000003</v>
      </c>
      <c r="K12" s="55"/>
      <c r="M12" s="4"/>
      <c r="N12" s="110"/>
      <c r="O12" s="2"/>
      <c r="P12" s="2"/>
      <c r="Q12" s="2"/>
    </row>
    <row r="13" spans="2:17" ht="30">
      <c r="B13" s="63" t="s">
        <v>512</v>
      </c>
      <c r="D13" s="99">
        <v>-778806.22</v>
      </c>
      <c r="F13" s="65"/>
      <c r="G13" s="47"/>
      <c r="H13" s="52" t="s">
        <v>521</v>
      </c>
      <c r="I13" s="54"/>
      <c r="J13" s="99">
        <v>81333.41000000003</v>
      </c>
      <c r="K13" s="55"/>
      <c r="L13" s="55"/>
      <c r="M13" s="4"/>
      <c r="N13" s="55"/>
      <c r="O13" s="2"/>
      <c r="P13" s="2"/>
      <c r="Q13" s="2"/>
    </row>
    <row r="14" spans="2:17" ht="31.5">
      <c r="B14" s="63" t="s">
        <v>513</v>
      </c>
      <c r="C14" s="51"/>
      <c r="D14" s="99">
        <v>590722.7200000007</v>
      </c>
      <c r="F14" s="68"/>
      <c r="G14" s="47"/>
      <c r="H14" s="52" t="s">
        <v>522</v>
      </c>
      <c r="J14" s="99">
        <v>134841.41999999998</v>
      </c>
      <c r="K14" s="55"/>
      <c r="L14" s="55"/>
      <c r="M14" s="4"/>
      <c r="N14" s="55"/>
      <c r="O14" s="2"/>
      <c r="P14" s="2"/>
      <c r="Q14" s="2"/>
    </row>
    <row r="15" spans="2:17" ht="31.5">
      <c r="B15" s="64" t="s">
        <v>514</v>
      </c>
      <c r="C15" s="51"/>
      <c r="D15" s="99">
        <v>1137414.46</v>
      </c>
      <c r="F15" s="68"/>
      <c r="G15" s="47"/>
      <c r="H15" s="69" t="s">
        <v>23</v>
      </c>
      <c r="J15" s="100">
        <v>3783.8599999999665</v>
      </c>
      <c r="K15" s="55"/>
      <c r="L15" s="55"/>
      <c r="M15" s="4"/>
      <c r="N15" s="55"/>
      <c r="O15" s="2"/>
      <c r="P15" s="2"/>
      <c r="Q15" s="2"/>
    </row>
    <row r="16" spans="2:17" ht="30">
      <c r="B16" s="51" t="s">
        <v>515</v>
      </c>
      <c r="C16" s="51"/>
      <c r="D16" s="99">
        <v>359227.91000000003</v>
      </c>
      <c r="E16" s="57"/>
      <c r="F16" s="61"/>
      <c r="G16" s="70"/>
      <c r="H16" s="64"/>
      <c r="I16" s="64"/>
      <c r="J16" s="77"/>
      <c r="K16" s="57"/>
      <c r="L16" s="55"/>
      <c r="M16" s="4"/>
      <c r="N16" s="55"/>
      <c r="O16" s="2"/>
      <c r="P16" s="2"/>
      <c r="Q16" s="2"/>
    </row>
    <row r="17" spans="2:17" ht="30">
      <c r="B17" s="51" t="s">
        <v>11</v>
      </c>
      <c r="C17" s="51"/>
      <c r="D17" s="99">
        <v>164524.7</v>
      </c>
      <c r="E17" s="57"/>
      <c r="F17" s="61"/>
      <c r="G17" s="70"/>
      <c r="J17" s="77"/>
      <c r="L17" s="71"/>
      <c r="M17" s="4"/>
      <c r="N17" s="71"/>
      <c r="O17" s="2"/>
      <c r="P17" s="2"/>
      <c r="Q17" s="2"/>
    </row>
    <row r="18" spans="2:17" ht="30">
      <c r="B18" s="72" t="s">
        <v>24</v>
      </c>
      <c r="C18" s="73"/>
      <c r="D18" s="100">
        <v>7382.429999999993</v>
      </c>
      <c r="E18" s="57"/>
      <c r="F18" s="65"/>
      <c r="G18" s="52"/>
      <c r="J18" s="77"/>
      <c r="M18" s="4"/>
      <c r="O18" s="2"/>
      <c r="P18" s="2"/>
      <c r="Q18" s="2"/>
    </row>
    <row r="19" spans="5:17" ht="30">
      <c r="E19" s="57"/>
      <c r="J19" s="77"/>
      <c r="O19" s="2"/>
      <c r="P19" s="2"/>
      <c r="Q19" s="2"/>
    </row>
    <row r="20" spans="2:17" ht="30">
      <c r="B20" s="56" t="s">
        <v>5</v>
      </c>
      <c r="C20" s="51"/>
      <c r="D20" s="57"/>
      <c r="F20" s="61">
        <f>SUM(D21:D27)</f>
        <v>1685204.5999999994</v>
      </c>
      <c r="H20" s="59" t="s">
        <v>5</v>
      </c>
      <c r="J20" s="77"/>
      <c r="L20" s="67">
        <f>SUM(J21:J23)</f>
        <v>21252672.64783616</v>
      </c>
      <c r="N20" s="67"/>
      <c r="O20" s="2"/>
      <c r="P20" s="2"/>
      <c r="Q20" s="2"/>
    </row>
    <row r="21" spans="2:17" ht="30">
      <c r="B21" s="74" t="s">
        <v>25</v>
      </c>
      <c r="C21" s="74"/>
      <c r="D21" s="99">
        <v>1566455.7799999998</v>
      </c>
      <c r="E21" s="57"/>
      <c r="H21" s="52" t="s">
        <v>509</v>
      </c>
      <c r="J21" s="99">
        <v>19714626.16783616</v>
      </c>
      <c r="K21" s="67"/>
      <c r="L21" s="65"/>
      <c r="N21" s="65"/>
      <c r="O21" s="2"/>
      <c r="P21" s="2"/>
      <c r="Q21" s="2"/>
    </row>
    <row r="22" spans="2:17" ht="30">
      <c r="B22" s="74" t="s">
        <v>516</v>
      </c>
      <c r="C22" s="74"/>
      <c r="D22" s="99">
        <v>-197457.34</v>
      </c>
      <c r="E22" s="55"/>
      <c r="F22" s="67"/>
      <c r="H22" s="52" t="s">
        <v>13</v>
      </c>
      <c r="J22" s="99">
        <v>38046.479999999996</v>
      </c>
      <c r="K22" s="67"/>
      <c r="L22" s="65"/>
      <c r="N22" s="65"/>
      <c r="O22" s="2"/>
      <c r="P22" s="2"/>
      <c r="Q22" s="2"/>
    </row>
    <row r="23" spans="2:17" ht="30">
      <c r="B23" s="64" t="s">
        <v>517</v>
      </c>
      <c r="D23" s="99">
        <v>2359.9999999996653</v>
      </c>
      <c r="E23" s="48"/>
      <c r="F23" s="61"/>
      <c r="H23" s="52" t="s">
        <v>523</v>
      </c>
      <c r="J23" s="100">
        <v>1500000</v>
      </c>
      <c r="K23" s="67"/>
      <c r="L23" s="67"/>
      <c r="N23" s="67"/>
      <c r="O23" s="2"/>
      <c r="P23" s="2"/>
      <c r="Q23" s="2"/>
    </row>
    <row r="24" spans="2:17" ht="30">
      <c r="B24" s="74" t="s">
        <v>21</v>
      </c>
      <c r="D24" s="99">
        <v>13285.250000000005</v>
      </c>
      <c r="E24" s="48"/>
      <c r="F24" s="61"/>
      <c r="J24" s="77"/>
      <c r="O24" s="2"/>
      <c r="P24" s="2"/>
      <c r="Q24" s="2"/>
    </row>
    <row r="25" spans="2:14" ht="30">
      <c r="B25" s="64" t="s">
        <v>518</v>
      </c>
      <c r="D25" s="101">
        <v>26247.91</v>
      </c>
      <c r="E25" s="57"/>
      <c r="F25" s="61"/>
      <c r="J25" s="77"/>
      <c r="K25" s="67"/>
      <c r="L25" s="67"/>
      <c r="N25" s="67"/>
    </row>
    <row r="26" spans="2:13" ht="30">
      <c r="B26" s="64" t="s">
        <v>519</v>
      </c>
      <c r="D26" s="100">
        <v>274313</v>
      </c>
      <c r="G26" s="52"/>
      <c r="J26" s="77"/>
      <c r="M26" s="4"/>
    </row>
    <row r="27" spans="4:14" ht="30">
      <c r="D27" s="67"/>
      <c r="G27" s="52"/>
      <c r="H27" s="59" t="s">
        <v>14</v>
      </c>
      <c r="I27" s="52"/>
      <c r="J27" s="99"/>
      <c r="K27" s="67"/>
      <c r="L27" s="67">
        <f>SUM(J29:J32)</f>
        <v>6202545.47999999</v>
      </c>
      <c r="M27" s="2"/>
      <c r="N27" s="67"/>
    </row>
    <row r="28" spans="4:14" ht="30">
      <c r="D28" s="75"/>
      <c r="G28" s="52"/>
      <c r="H28" s="52"/>
      <c r="I28" s="52"/>
      <c r="J28" s="99"/>
      <c r="K28" s="67"/>
      <c r="L28" s="67"/>
      <c r="M28" s="2"/>
      <c r="N28" s="67"/>
    </row>
    <row r="29" spans="7:14" ht="30">
      <c r="G29" s="52"/>
      <c r="H29" s="48" t="s">
        <v>6</v>
      </c>
      <c r="I29" s="48"/>
      <c r="J29" s="99">
        <v>3476100</v>
      </c>
      <c r="K29" s="61"/>
      <c r="L29" s="61"/>
      <c r="N29" s="61"/>
    </row>
    <row r="30" spans="5:14" ht="30">
      <c r="E30" s="57"/>
      <c r="G30" s="52"/>
      <c r="H30" s="48" t="s">
        <v>525</v>
      </c>
      <c r="I30" s="48"/>
      <c r="J30" s="99">
        <v>21564.760000000184</v>
      </c>
      <c r="K30" s="61"/>
      <c r="L30" s="61"/>
      <c r="N30" s="61"/>
    </row>
    <row r="31" spans="1:14" s="3" customFormat="1" ht="30">
      <c r="A31" s="1"/>
      <c r="B31" s="77"/>
      <c r="C31" s="77"/>
      <c r="D31" s="53"/>
      <c r="E31" s="57"/>
      <c r="F31" s="61"/>
      <c r="G31" s="48"/>
      <c r="H31" s="48" t="s">
        <v>524</v>
      </c>
      <c r="I31" s="48"/>
      <c r="J31" s="115">
        <v>2693860.71999999</v>
      </c>
      <c r="K31" s="61"/>
      <c r="L31" s="114"/>
      <c r="M31" s="113"/>
      <c r="N31" s="53"/>
    </row>
    <row r="32" spans="5:14" ht="30">
      <c r="E32" s="48"/>
      <c r="F32" s="61"/>
      <c r="G32" s="48"/>
      <c r="H32" s="48" t="s">
        <v>503</v>
      </c>
      <c r="I32" s="48"/>
      <c r="J32" s="100">
        <v>11020</v>
      </c>
      <c r="K32" s="65"/>
      <c r="L32" s="65"/>
      <c r="M32" s="4"/>
      <c r="N32" s="65"/>
    </row>
    <row r="33" spans="5:11" ht="30">
      <c r="E33" s="48"/>
      <c r="F33" s="61"/>
      <c r="G33" s="48"/>
      <c r="J33" s="99"/>
      <c r="K33" s="65"/>
    </row>
    <row r="34" spans="7:15" ht="30">
      <c r="G34" s="52"/>
      <c r="H34" s="48"/>
      <c r="K34" s="65"/>
      <c r="L34" s="65"/>
      <c r="N34" s="65"/>
      <c r="O34" s="4"/>
    </row>
    <row r="35" spans="7:14" ht="30">
      <c r="G35" s="52"/>
      <c r="H35" s="48"/>
      <c r="I35" s="48"/>
      <c r="J35" s="97"/>
      <c r="K35" s="61"/>
      <c r="L35" s="61"/>
      <c r="M35" s="2"/>
      <c r="N35" s="61"/>
    </row>
    <row r="36" spans="2:14" ht="30.75" thickBot="1">
      <c r="B36" s="102" t="s">
        <v>7</v>
      </c>
      <c r="E36" s="57"/>
      <c r="F36" s="78">
        <f>+F20+F9</f>
        <v>42599223.84</v>
      </c>
      <c r="G36" s="52"/>
      <c r="H36" s="44" t="s">
        <v>22</v>
      </c>
      <c r="I36" s="44"/>
      <c r="J36" s="79"/>
      <c r="K36" s="79"/>
      <c r="L36" s="78">
        <f>+L27+L20+L9</f>
        <v>42599223.83999999</v>
      </c>
      <c r="M36" s="2"/>
      <c r="N36" s="61"/>
    </row>
    <row r="37" spans="3:14" ht="30.75" thickTop="1">
      <c r="C37" s="50"/>
      <c r="D37" s="65"/>
      <c r="E37" s="52"/>
      <c r="F37" s="80"/>
      <c r="G37" s="52"/>
      <c r="H37" s="48"/>
      <c r="I37" s="48"/>
      <c r="J37" s="60"/>
      <c r="K37" s="48"/>
      <c r="L37" s="61"/>
      <c r="N37" s="61"/>
    </row>
    <row r="38" spans="3:14" ht="30">
      <c r="C38" s="74"/>
      <c r="D38" s="81"/>
      <c r="E38" s="52"/>
      <c r="F38" s="61"/>
      <c r="G38" s="52"/>
      <c r="H38" s="48"/>
      <c r="I38" s="48"/>
      <c r="J38" s="60"/>
      <c r="K38" s="48"/>
      <c r="L38" s="118"/>
      <c r="N38" s="61"/>
    </row>
    <row r="39" spans="3:14" ht="30">
      <c r="C39" s="74"/>
      <c r="D39" s="81"/>
      <c r="E39" s="82" t="s">
        <v>8</v>
      </c>
      <c r="F39" s="110"/>
      <c r="L39" s="76"/>
      <c r="N39" s="76"/>
    </row>
    <row r="40" spans="2:22" ht="30">
      <c r="B40" s="74"/>
      <c r="C40" s="74"/>
      <c r="D40" s="61"/>
      <c r="E40" s="82"/>
      <c r="F40" s="111"/>
      <c r="G40" s="75"/>
      <c r="H40" s="75"/>
      <c r="R40" s="5"/>
      <c r="T40" s="5"/>
      <c r="U40" s="5"/>
      <c r="V40" s="5"/>
    </row>
    <row r="41" spans="2:22" ht="30">
      <c r="B41" s="83"/>
      <c r="C41" s="74"/>
      <c r="D41" s="61"/>
      <c r="E41" s="82"/>
      <c r="F41" s="112"/>
      <c r="G41" s="84"/>
      <c r="H41" s="82"/>
      <c r="I41" s="48"/>
      <c r="J41" s="60"/>
      <c r="K41" s="48"/>
      <c r="L41" s="48"/>
      <c r="N41" s="48"/>
      <c r="R41" s="5"/>
      <c r="S41" s="5"/>
      <c r="T41" s="5"/>
      <c r="U41" s="5"/>
      <c r="V41" s="5"/>
    </row>
    <row r="42" spans="2:22" ht="30">
      <c r="B42" s="42"/>
      <c r="C42" s="74"/>
      <c r="D42" s="48"/>
      <c r="E42" s="82"/>
      <c r="F42" s="85"/>
      <c r="G42" s="86"/>
      <c r="H42" s="87"/>
      <c r="I42" s="88"/>
      <c r="K42" s="89"/>
      <c r="L42" s="89"/>
      <c r="N42" s="109"/>
      <c r="R42" s="5"/>
      <c r="S42" s="5"/>
      <c r="T42" s="5"/>
      <c r="U42" s="5"/>
      <c r="V42" s="5"/>
    </row>
    <row r="43" spans="2:22" ht="30">
      <c r="B43" s="42"/>
      <c r="C43" s="74"/>
      <c r="D43" s="48"/>
      <c r="E43" s="75"/>
      <c r="F43" s="85"/>
      <c r="G43" s="90"/>
      <c r="H43" s="91"/>
      <c r="I43" s="88"/>
      <c r="J43" s="119"/>
      <c r="K43" s="119"/>
      <c r="L43" s="89"/>
      <c r="M43" s="4"/>
      <c r="N43" s="109"/>
      <c r="R43" s="5"/>
      <c r="S43" s="5"/>
      <c r="T43" s="5"/>
      <c r="U43" s="5"/>
      <c r="V43" s="5"/>
    </row>
    <row r="44" spans="3:22" ht="30">
      <c r="C44" s="42"/>
      <c r="D44" s="92"/>
      <c r="E44" s="75"/>
      <c r="F44" s="93"/>
      <c r="G44" s="90"/>
      <c r="H44" s="91"/>
      <c r="I44" s="48"/>
      <c r="J44" s="60"/>
      <c r="K44" s="48"/>
      <c r="L44" s="48"/>
      <c r="N44" s="48"/>
      <c r="R44" s="5"/>
      <c r="S44" s="5"/>
      <c r="T44" s="5"/>
      <c r="U44" s="5"/>
      <c r="V44" s="5"/>
    </row>
    <row r="45" spans="3:22" ht="30">
      <c r="C45" s="42"/>
      <c r="D45" s="94"/>
      <c r="R45" s="5"/>
      <c r="S45" s="5"/>
      <c r="T45" s="5"/>
      <c r="U45" s="5"/>
      <c r="V45" s="5"/>
    </row>
    <row r="47" spans="2:13" ht="30">
      <c r="B47" s="74"/>
      <c r="C47" s="74"/>
      <c r="D47" s="94"/>
      <c r="M47" s="4"/>
    </row>
    <row r="48" spans="2:4" ht="30">
      <c r="B48" s="74"/>
      <c r="D48" s="48"/>
    </row>
    <row r="49" ht="30"/>
    <row r="50" ht="30">
      <c r="F50" s="76"/>
    </row>
  </sheetData>
  <sheetProtection/>
  <mergeCells count="6">
    <mergeCell ref="J43:K43"/>
    <mergeCell ref="B2:L2"/>
    <mergeCell ref="B3:L3"/>
    <mergeCell ref="B4:L4"/>
    <mergeCell ref="B7:F7"/>
    <mergeCell ref="G7:L7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50"/>
  <sheetViews>
    <sheetView showGridLines="0" zoomScale="80" zoomScaleNormal="80" zoomScalePageLayoutView="0" workbookViewId="0" topLeftCell="A1">
      <selection activeCell="B2" sqref="B2:H2"/>
    </sheetView>
  </sheetViews>
  <sheetFormatPr defaultColWidth="11.421875" defaultRowHeight="15"/>
  <cols>
    <col min="1" max="1" width="4.00390625" style="10" customWidth="1"/>
    <col min="2" max="2" width="52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16.7109375" style="10" customWidth="1"/>
    <col min="10" max="10" width="17.421875" style="10" bestFit="1" customWidth="1"/>
    <col min="11" max="11" width="19.14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2" spans="2:14" ht="15.75">
      <c r="B2" s="124" t="s">
        <v>9</v>
      </c>
      <c r="C2" s="124"/>
      <c r="D2" s="124"/>
      <c r="E2" s="124"/>
      <c r="F2" s="124"/>
      <c r="G2" s="124"/>
      <c r="H2" s="124"/>
      <c r="I2" s="36"/>
      <c r="J2" s="36"/>
      <c r="K2" s="36"/>
      <c r="L2" s="36"/>
      <c r="M2" s="36"/>
      <c r="N2" s="36"/>
    </row>
    <row r="3" spans="2:14" ht="15.75">
      <c r="B3" s="124" t="s">
        <v>530</v>
      </c>
      <c r="C3" s="124"/>
      <c r="D3" s="124"/>
      <c r="E3" s="124"/>
      <c r="F3" s="124"/>
      <c r="G3" s="124"/>
      <c r="H3" s="124"/>
      <c r="I3" s="36"/>
      <c r="J3" s="36"/>
      <c r="K3" s="36"/>
      <c r="L3" s="36"/>
      <c r="M3" s="36"/>
      <c r="N3" s="36"/>
    </row>
    <row r="4" spans="2:14" ht="15.75">
      <c r="B4" s="124" t="s">
        <v>526</v>
      </c>
      <c r="C4" s="124"/>
      <c r="D4" s="124"/>
      <c r="E4" s="124"/>
      <c r="F4" s="124"/>
      <c r="G4" s="124"/>
      <c r="H4" s="124"/>
      <c r="I4" s="36"/>
      <c r="J4" s="36"/>
      <c r="K4" s="36"/>
      <c r="L4" s="36"/>
      <c r="M4" s="36"/>
      <c r="N4" s="36"/>
    </row>
    <row r="5" spans="2:6" ht="15.75">
      <c r="B5" s="95"/>
      <c r="C5" s="95"/>
      <c r="D5" s="95"/>
      <c r="E5" s="95"/>
      <c r="F5" s="95"/>
    </row>
    <row r="6" spans="2:6" ht="15.75">
      <c r="B6" s="8"/>
      <c r="C6" s="8"/>
      <c r="D6" s="8"/>
      <c r="E6" s="8"/>
      <c r="F6" s="8"/>
    </row>
    <row r="7" spans="2:10" ht="15.75">
      <c r="B7" s="37" t="s">
        <v>29</v>
      </c>
      <c r="F7" s="8"/>
      <c r="G7" s="8"/>
      <c r="H7" s="103">
        <f>SUM(H9:H19)</f>
        <v>10581979.079999998</v>
      </c>
      <c r="J7" s="22"/>
    </row>
    <row r="8" spans="2:11" ht="15.75">
      <c r="B8" s="8"/>
      <c r="F8" s="8"/>
      <c r="G8" s="8"/>
      <c r="H8" s="104"/>
      <c r="K8" s="22"/>
    </row>
    <row r="9" spans="2:17" ht="15.75">
      <c r="B9" s="13" t="s">
        <v>19</v>
      </c>
      <c r="F9" s="31"/>
      <c r="G9" s="31"/>
      <c r="H9" s="103">
        <f>SUM(F11:F18)</f>
        <v>10581979.079999998</v>
      </c>
      <c r="I9" s="22"/>
      <c r="J9" s="22"/>
      <c r="K9" s="22"/>
      <c r="O9" s="22"/>
      <c r="P9" s="22"/>
      <c r="Q9" s="22"/>
    </row>
    <row r="10" spans="2:16" ht="15">
      <c r="B10" s="9"/>
      <c r="F10" s="12"/>
      <c r="G10" s="12"/>
      <c r="H10" s="6"/>
      <c r="P10" s="22"/>
    </row>
    <row r="11" spans="2:16" ht="15">
      <c r="B11" s="9" t="s">
        <v>17</v>
      </c>
      <c r="F11" s="14">
        <v>6458994.04</v>
      </c>
      <c r="G11" s="11"/>
      <c r="H11" s="105"/>
      <c r="I11" s="20"/>
      <c r="O11" s="15"/>
      <c r="P11" s="21"/>
    </row>
    <row r="12" spans="2:15" ht="15">
      <c r="B12" s="9" t="s">
        <v>30</v>
      </c>
      <c r="F12" s="14">
        <v>1394283.54</v>
      </c>
      <c r="G12" s="11"/>
      <c r="H12" s="105"/>
      <c r="O12" s="15"/>
    </row>
    <row r="13" spans="2:16" ht="15">
      <c r="B13" s="9" t="s">
        <v>18</v>
      </c>
      <c r="F13" s="14">
        <v>199978.82000000004</v>
      </c>
      <c r="G13" s="11"/>
      <c r="H13" s="105"/>
      <c r="O13" s="15"/>
      <c r="P13" s="21"/>
    </row>
    <row r="14" spans="2:15" ht="15">
      <c r="B14" s="9" t="s">
        <v>16</v>
      </c>
      <c r="F14" s="14">
        <v>49583.76000000001</v>
      </c>
      <c r="G14" s="11"/>
      <c r="H14" s="105"/>
      <c r="O14" s="15"/>
    </row>
    <row r="15" spans="2:15" ht="15">
      <c r="B15" s="9" t="s">
        <v>28</v>
      </c>
      <c r="F15" s="14">
        <v>384767.6699999999</v>
      </c>
      <c r="G15" s="11"/>
      <c r="H15" s="105"/>
      <c r="O15" s="15"/>
    </row>
    <row r="16" spans="2:15" ht="15">
      <c r="B16" s="9" t="s">
        <v>507</v>
      </c>
      <c r="F16" s="23">
        <v>30754.949999999997</v>
      </c>
      <c r="G16" s="12"/>
      <c r="H16" s="6"/>
      <c r="O16" s="15"/>
    </row>
    <row r="17" spans="2:15" ht="15">
      <c r="B17" s="9" t="s">
        <v>501</v>
      </c>
      <c r="F17" s="23">
        <v>68700.67000000011</v>
      </c>
      <c r="G17" s="12"/>
      <c r="H17" s="6"/>
      <c r="O17" s="15"/>
    </row>
    <row r="18" spans="2:15" ht="15">
      <c r="B18" s="9" t="s">
        <v>527</v>
      </c>
      <c r="F18" s="16">
        <v>1994915.63</v>
      </c>
      <c r="G18" s="12"/>
      <c r="H18" s="6"/>
      <c r="O18" s="15"/>
    </row>
    <row r="19" spans="2:15" ht="15">
      <c r="B19" s="9"/>
      <c r="F19" s="35"/>
      <c r="G19" s="12"/>
      <c r="H19" s="6"/>
      <c r="O19" s="15"/>
    </row>
    <row r="20" spans="2:8" ht="15.75">
      <c r="B20" s="13" t="s">
        <v>0</v>
      </c>
      <c r="F20" s="12"/>
      <c r="G20" s="12"/>
      <c r="H20" s="103">
        <f>F21</f>
        <v>2827367.58</v>
      </c>
    </row>
    <row r="21" spans="2:8" ht="15.75">
      <c r="B21" s="38" t="s">
        <v>15</v>
      </c>
      <c r="F21" s="34">
        <v>2827367.58</v>
      </c>
      <c r="G21" s="12"/>
      <c r="H21" s="105"/>
    </row>
    <row r="22" spans="2:17" ht="15.75">
      <c r="B22" s="13"/>
      <c r="F22" s="11"/>
      <c r="G22" s="12"/>
      <c r="H22" s="105"/>
      <c r="I22" s="22"/>
      <c r="O22" s="20"/>
      <c r="P22" s="21"/>
      <c r="Q22" s="21"/>
    </row>
    <row r="23" spans="2:16" ht="15.75">
      <c r="B23" s="13" t="s">
        <v>1</v>
      </c>
      <c r="F23" s="11"/>
      <c r="G23" s="12"/>
      <c r="H23" s="103">
        <f>+H7-H20</f>
        <v>7754611.499999998</v>
      </c>
      <c r="P23" s="22"/>
    </row>
    <row r="24" spans="2:16" ht="15.75">
      <c r="B24" s="13"/>
      <c r="F24" s="11"/>
      <c r="G24" s="12"/>
      <c r="H24" s="105"/>
      <c r="J24" s="15"/>
      <c r="P24" s="21"/>
    </row>
    <row r="25" spans="2:8" ht="15.75">
      <c r="B25" s="13" t="s">
        <v>0</v>
      </c>
      <c r="F25" s="11"/>
      <c r="G25" s="12"/>
      <c r="H25" s="105"/>
    </row>
    <row r="26" spans="2:8" ht="15.75">
      <c r="B26" s="13" t="s">
        <v>20</v>
      </c>
      <c r="G26" s="12"/>
      <c r="H26" s="105">
        <f>+F28</f>
        <v>4441421.08</v>
      </c>
    </row>
    <row r="27" spans="2:8" ht="15">
      <c r="B27" s="9"/>
      <c r="D27" s="15"/>
      <c r="F27" s="6"/>
      <c r="G27" s="12"/>
      <c r="H27" s="105"/>
    </row>
    <row r="28" spans="2:16" ht="15">
      <c r="B28" s="9" t="s">
        <v>27</v>
      </c>
      <c r="F28" s="16">
        <f>SUM(D29:D31)</f>
        <v>4441421.08</v>
      </c>
      <c r="G28" s="12"/>
      <c r="H28" s="105"/>
      <c r="J28" s="21"/>
      <c r="K28" s="15"/>
      <c r="P28" s="22"/>
    </row>
    <row r="29" spans="2:16" ht="15">
      <c r="B29" s="9" t="s">
        <v>504</v>
      </c>
      <c r="D29" s="6">
        <v>2851120.27</v>
      </c>
      <c r="E29" s="6"/>
      <c r="F29" s="23"/>
      <c r="G29" s="12"/>
      <c r="H29" s="105"/>
      <c r="J29" s="22"/>
      <c r="K29" s="15"/>
      <c r="P29" s="15"/>
    </row>
    <row r="30" spans="2:16" ht="15">
      <c r="B30" s="9" t="s">
        <v>505</v>
      </c>
      <c r="D30" s="6">
        <v>1522706.24</v>
      </c>
      <c r="E30" s="6"/>
      <c r="F30" s="23"/>
      <c r="G30" s="12"/>
      <c r="H30" s="105"/>
      <c r="J30" s="22"/>
      <c r="P30" s="21"/>
    </row>
    <row r="31" spans="2:16" ht="15">
      <c r="B31" s="9" t="s">
        <v>506</v>
      </c>
      <c r="D31" s="7">
        <v>67594.57</v>
      </c>
      <c r="E31" s="6"/>
      <c r="F31" s="23"/>
      <c r="G31" s="12"/>
      <c r="H31" s="105"/>
      <c r="J31" s="22"/>
      <c r="P31" s="21"/>
    </row>
    <row r="32" spans="2:17" ht="15">
      <c r="B32" s="9"/>
      <c r="D32" s="6"/>
      <c r="F32" s="6"/>
      <c r="G32" s="12"/>
      <c r="H32" s="105"/>
      <c r="I32" s="20"/>
      <c r="O32" s="15"/>
      <c r="Q32" s="6"/>
    </row>
    <row r="33" spans="2:17" ht="15.75">
      <c r="B33" s="13" t="s">
        <v>2</v>
      </c>
      <c r="F33" s="11"/>
      <c r="G33" s="12"/>
      <c r="H33" s="106">
        <f>H23-H26</f>
        <v>3313190.419999998</v>
      </c>
      <c r="I33" s="20"/>
      <c r="O33" s="15"/>
      <c r="Q33" s="6"/>
    </row>
    <row r="34" spans="2:17" ht="15">
      <c r="B34" s="9"/>
      <c r="F34" s="11"/>
      <c r="G34" s="12"/>
      <c r="H34" s="105"/>
      <c r="J34" s="21"/>
      <c r="K34" s="27"/>
      <c r="Q34" s="15"/>
    </row>
    <row r="35" spans="2:11" ht="15.75">
      <c r="B35" s="13" t="s">
        <v>0</v>
      </c>
      <c r="F35" s="12"/>
      <c r="G35" s="12"/>
      <c r="H35" s="105"/>
      <c r="I35" s="24"/>
      <c r="J35" s="25"/>
      <c r="K35" s="27"/>
    </row>
    <row r="36" spans="2:10" ht="18" customHeight="1">
      <c r="B36" s="9" t="s">
        <v>32</v>
      </c>
      <c r="F36" s="12"/>
      <c r="G36" s="12"/>
      <c r="H36" s="14">
        <v>299911.170000008</v>
      </c>
      <c r="J36" s="21"/>
    </row>
    <row r="37" spans="2:11" ht="10.5" customHeight="1">
      <c r="B37" s="13"/>
      <c r="F37" s="11"/>
      <c r="G37" s="12"/>
      <c r="H37" s="106"/>
      <c r="K37" s="27"/>
    </row>
    <row r="38" spans="2:17" ht="18" customHeight="1">
      <c r="B38" s="39" t="s">
        <v>26</v>
      </c>
      <c r="H38" s="103">
        <v>319418.53</v>
      </c>
      <c r="I38" s="26"/>
      <c r="O38" s="27"/>
      <c r="P38" s="21"/>
      <c r="Q38" s="21"/>
    </row>
    <row r="39" spans="2:15" ht="9.75" customHeight="1">
      <c r="B39" s="40"/>
      <c r="F39" s="28"/>
      <c r="G39" s="22"/>
      <c r="H39" s="107"/>
      <c r="I39" s="26"/>
      <c r="J39" s="15"/>
      <c r="K39" s="15"/>
      <c r="O39" s="20"/>
    </row>
    <row r="40" spans="2:15" ht="18" customHeight="1">
      <c r="B40" s="41" t="s">
        <v>502</v>
      </c>
      <c r="F40" s="29"/>
      <c r="G40" s="22"/>
      <c r="H40" s="116">
        <f>H33-H36-H38</f>
        <v>2693860.7199999904</v>
      </c>
      <c r="I40" s="6"/>
      <c r="J40" s="6"/>
      <c r="K40" s="27"/>
      <c r="O40" s="20"/>
    </row>
    <row r="41" spans="2:15" ht="9" customHeight="1">
      <c r="B41" s="41"/>
      <c r="F41" s="29"/>
      <c r="G41" s="22"/>
      <c r="H41" s="117"/>
      <c r="I41" s="6"/>
      <c r="J41" s="6"/>
      <c r="K41" s="27"/>
      <c r="O41" s="20"/>
    </row>
    <row r="50" ht="15.75">
      <c r="H50" s="108"/>
    </row>
    <row r="52" ht="15"/>
  </sheetData>
  <sheetProtection/>
  <mergeCells count="3">
    <mergeCell ref="B2:H2"/>
    <mergeCell ref="B3:H3"/>
    <mergeCell ref="B4:H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0" bestFit="1" customWidth="1"/>
    <col min="7" max="7" width="11.00390625" style="30" bestFit="1" customWidth="1"/>
    <col min="8" max="8" width="10.00390625" style="30" bestFit="1" customWidth="1"/>
    <col min="9" max="9" width="12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33</v>
      </c>
      <c r="B2" s="17" t="s">
        <v>34</v>
      </c>
      <c r="C2" s="17" t="s">
        <v>35</v>
      </c>
      <c r="D2" s="17" t="s">
        <v>409</v>
      </c>
      <c r="E2" s="17" t="s">
        <v>410</v>
      </c>
      <c r="F2" s="32" t="s">
        <v>36</v>
      </c>
      <c r="G2" s="32" t="s">
        <v>37</v>
      </c>
      <c r="H2" s="32" t="s">
        <v>38</v>
      </c>
      <c r="I2" s="32" t="s">
        <v>39</v>
      </c>
      <c r="J2" s="17" t="s">
        <v>452</v>
      </c>
      <c r="K2" s="17" t="s">
        <v>453</v>
      </c>
    </row>
    <row r="3" spans="1:11" s="19" customFormat="1" ht="15">
      <c r="A3" s="18"/>
      <c r="B3" s="18">
        <v>1</v>
      </c>
      <c r="C3" s="18" t="s">
        <v>3</v>
      </c>
      <c r="D3" s="18" t="s">
        <v>411</v>
      </c>
      <c r="E3" s="18">
        <v>1</v>
      </c>
      <c r="F3" s="33">
        <v>7691125.91999998</v>
      </c>
      <c r="G3" s="33">
        <v>123590.38</v>
      </c>
      <c r="H3" s="33">
        <v>51038.51</v>
      </c>
      <c r="I3" s="33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411</v>
      </c>
      <c r="E4" s="18">
        <v>2</v>
      </c>
      <c r="F4" s="33">
        <v>952318.54999999</v>
      </c>
      <c r="G4" s="33">
        <v>58992.96</v>
      </c>
      <c r="H4" s="33">
        <v>46522.27</v>
      </c>
      <c r="I4" s="33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167</v>
      </c>
      <c r="D5" s="18" t="s">
        <v>411</v>
      </c>
      <c r="E5" s="18">
        <v>4</v>
      </c>
      <c r="F5" s="33">
        <v>74836.3699999992</v>
      </c>
      <c r="G5" s="33">
        <v>57209.66</v>
      </c>
      <c r="H5" s="33">
        <v>420.35</v>
      </c>
      <c r="I5" s="33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40</v>
      </c>
      <c r="D6" s="18" t="s">
        <v>411</v>
      </c>
      <c r="E6" s="18">
        <v>6</v>
      </c>
      <c r="F6" s="33">
        <v>-9.31322574615478E-10</v>
      </c>
      <c r="G6" s="33">
        <v>0</v>
      </c>
      <c r="H6" s="33">
        <v>0</v>
      </c>
      <c r="I6" s="33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168</v>
      </c>
      <c r="D7" s="18" t="s">
        <v>411</v>
      </c>
      <c r="E7" s="18">
        <v>8</v>
      </c>
      <c r="F7" s="33">
        <v>-9.31322574615478E-10</v>
      </c>
      <c r="G7" s="33">
        <v>0</v>
      </c>
      <c r="H7" s="33">
        <v>0</v>
      </c>
      <c r="I7" s="33">
        <v>0</v>
      </c>
      <c r="J7" s="18"/>
      <c r="K7" s="18"/>
    </row>
    <row r="8" spans="1:11" s="19" customFormat="1" ht="15">
      <c r="A8" s="18"/>
      <c r="B8" s="18">
        <v>110102</v>
      </c>
      <c r="C8" s="18" t="s">
        <v>41</v>
      </c>
      <c r="D8" s="18" t="s">
        <v>411</v>
      </c>
      <c r="E8" s="18">
        <v>6</v>
      </c>
      <c r="F8" s="33">
        <v>74836.3700000001</v>
      </c>
      <c r="G8" s="33">
        <v>57209.66</v>
      </c>
      <c r="H8" s="33">
        <v>420.35</v>
      </c>
      <c r="I8" s="33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182</v>
      </c>
      <c r="D9" s="18" t="s">
        <v>411</v>
      </c>
      <c r="E9" s="18">
        <v>8</v>
      </c>
      <c r="F9" s="33">
        <v>74836.3700000001</v>
      </c>
      <c r="G9" s="33">
        <v>57209.66</v>
      </c>
      <c r="H9" s="33">
        <v>420.35</v>
      </c>
      <c r="I9" s="33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185</v>
      </c>
      <c r="D10" s="18" t="s">
        <v>412</v>
      </c>
      <c r="E10" s="18">
        <v>10</v>
      </c>
      <c r="F10" s="33">
        <v>0</v>
      </c>
      <c r="G10" s="33">
        <v>223.81</v>
      </c>
      <c r="H10" s="33">
        <v>0</v>
      </c>
      <c r="I10" s="33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413</v>
      </c>
      <c r="D11" s="18" t="s">
        <v>412</v>
      </c>
      <c r="E11" s="18">
        <v>10</v>
      </c>
      <c r="F11" s="33">
        <v>560</v>
      </c>
      <c r="G11" s="33">
        <v>0</v>
      </c>
      <c r="H11" s="33">
        <v>0</v>
      </c>
      <c r="I11" s="33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444</v>
      </c>
      <c r="D12" s="18" t="s">
        <v>412</v>
      </c>
      <c r="E12" s="18">
        <v>10</v>
      </c>
      <c r="F12" s="33">
        <v>-1.13686837721616E-13</v>
      </c>
      <c r="G12" s="33">
        <v>0</v>
      </c>
      <c r="H12" s="33">
        <v>0</v>
      </c>
      <c r="I12" s="33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414</v>
      </c>
      <c r="D13" s="18" t="s">
        <v>412</v>
      </c>
      <c r="E13" s="18">
        <v>10</v>
      </c>
      <c r="F13" s="33">
        <v>62807.4000000004</v>
      </c>
      <c r="G13" s="33">
        <v>8393.43</v>
      </c>
      <c r="H13" s="33">
        <v>406.8</v>
      </c>
      <c r="I13" s="33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415</v>
      </c>
      <c r="D14" s="18" t="s">
        <v>412</v>
      </c>
      <c r="E14" s="18">
        <v>10</v>
      </c>
      <c r="F14" s="33">
        <v>370.160000000033</v>
      </c>
      <c r="G14" s="33">
        <v>0</v>
      </c>
      <c r="H14" s="33">
        <v>0</v>
      </c>
      <c r="I14" s="33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416</v>
      </c>
      <c r="D15" s="18" t="s">
        <v>412</v>
      </c>
      <c r="E15" s="18">
        <v>10</v>
      </c>
      <c r="F15" s="33">
        <v>46.45</v>
      </c>
      <c r="G15" s="33">
        <v>0</v>
      </c>
      <c r="H15" s="33">
        <v>0</v>
      </c>
      <c r="I15" s="33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417</v>
      </c>
      <c r="D16" s="18" t="s">
        <v>412</v>
      </c>
      <c r="E16" s="18">
        <v>10</v>
      </c>
      <c r="F16" s="33">
        <v>-30795.5800000001</v>
      </c>
      <c r="G16" s="33">
        <v>23810.35</v>
      </c>
      <c r="H16" s="33">
        <v>13.55</v>
      </c>
      <c r="I16" s="33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418</v>
      </c>
      <c r="D17" s="18" t="s">
        <v>412</v>
      </c>
      <c r="E17" s="18">
        <v>10</v>
      </c>
      <c r="F17" s="33">
        <v>41847.9399999999</v>
      </c>
      <c r="G17" s="33">
        <v>24782.07</v>
      </c>
      <c r="H17" s="33">
        <v>0</v>
      </c>
      <c r="I17" s="33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44</v>
      </c>
      <c r="D18" s="18" t="s">
        <v>412</v>
      </c>
      <c r="E18" s="18">
        <v>6</v>
      </c>
      <c r="F18" s="33">
        <v>-2.3283064365387E-10</v>
      </c>
      <c r="G18" s="33">
        <v>0</v>
      </c>
      <c r="H18" s="33">
        <v>0</v>
      </c>
      <c r="I18" s="33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206</v>
      </c>
      <c r="D19" s="18" t="s">
        <v>411</v>
      </c>
      <c r="E19" s="18">
        <v>4</v>
      </c>
      <c r="F19" s="33">
        <v>1.45519152283669E-11</v>
      </c>
      <c r="G19" s="33">
        <v>0</v>
      </c>
      <c r="H19" s="33">
        <v>0</v>
      </c>
      <c r="I19" s="33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207</v>
      </c>
      <c r="D20" s="18" t="s">
        <v>411</v>
      </c>
      <c r="E20" s="18">
        <v>4</v>
      </c>
      <c r="F20" s="33">
        <v>157985.309999999</v>
      </c>
      <c r="G20" s="33">
        <v>465</v>
      </c>
      <c r="H20" s="33">
        <v>30555.25</v>
      </c>
      <c r="I20" s="33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48</v>
      </c>
      <c r="D21" s="18" t="s">
        <v>411</v>
      </c>
      <c r="E21" s="18">
        <v>6</v>
      </c>
      <c r="F21" s="33">
        <v>48874.1700000002</v>
      </c>
      <c r="G21" s="33">
        <v>0</v>
      </c>
      <c r="H21" s="33">
        <v>0</v>
      </c>
      <c r="I21" s="33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419</v>
      </c>
      <c r="D22" s="18" t="s">
        <v>412</v>
      </c>
      <c r="E22" s="18">
        <v>8</v>
      </c>
      <c r="F22" s="33">
        <v>1629.3899999999</v>
      </c>
      <c r="G22" s="33">
        <v>0</v>
      </c>
      <c r="H22" s="33">
        <v>0</v>
      </c>
      <c r="I22" s="33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420</v>
      </c>
      <c r="D23" s="18" t="s">
        <v>412</v>
      </c>
      <c r="E23" s="18">
        <v>8</v>
      </c>
      <c r="F23" s="33">
        <v>47244.78</v>
      </c>
      <c r="G23" s="33">
        <v>0</v>
      </c>
      <c r="H23" s="33">
        <v>0</v>
      </c>
      <c r="I23" s="33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49</v>
      </c>
      <c r="D24" s="18" t="s">
        <v>411</v>
      </c>
      <c r="E24" s="18">
        <v>6</v>
      </c>
      <c r="F24" s="33">
        <v>90933.9900000002</v>
      </c>
      <c r="G24" s="33">
        <v>465</v>
      </c>
      <c r="H24" s="33">
        <v>30555.25</v>
      </c>
      <c r="I24" s="33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222</v>
      </c>
      <c r="D25" s="18" t="s">
        <v>412</v>
      </c>
      <c r="E25" s="18">
        <v>8</v>
      </c>
      <c r="F25" s="33">
        <v>40661.23</v>
      </c>
      <c r="G25" s="33">
        <v>0</v>
      </c>
      <c r="H25" s="33">
        <v>18640.65</v>
      </c>
      <c r="I25" s="33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199</v>
      </c>
      <c r="D26" s="18" t="s">
        <v>412</v>
      </c>
      <c r="E26" s="18">
        <v>8</v>
      </c>
      <c r="F26" s="33">
        <v>13960.17</v>
      </c>
      <c r="G26" s="33">
        <v>465</v>
      </c>
      <c r="H26" s="33">
        <v>0</v>
      </c>
      <c r="I26" s="33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421</v>
      </c>
      <c r="D27" s="18" t="s">
        <v>412</v>
      </c>
      <c r="E27" s="18">
        <v>8</v>
      </c>
      <c r="F27" s="33">
        <v>10113.18</v>
      </c>
      <c r="G27" s="33">
        <v>0</v>
      </c>
      <c r="H27" s="33">
        <v>0</v>
      </c>
      <c r="I27" s="33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225</v>
      </c>
      <c r="D28" s="18" t="s">
        <v>412</v>
      </c>
      <c r="E28" s="18">
        <v>8</v>
      </c>
      <c r="F28" s="33">
        <v>19132.41</v>
      </c>
      <c r="G28" s="33">
        <v>0</v>
      </c>
      <c r="H28" s="33">
        <v>11187.43</v>
      </c>
      <c r="I28" s="33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422</v>
      </c>
      <c r="D29" s="18" t="s">
        <v>412</v>
      </c>
      <c r="E29" s="18">
        <v>8</v>
      </c>
      <c r="F29" s="33">
        <v>65</v>
      </c>
      <c r="G29" s="33">
        <v>0</v>
      </c>
      <c r="H29" s="33">
        <v>65</v>
      </c>
      <c r="I29" s="33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423</v>
      </c>
      <c r="D30" s="18" t="s">
        <v>412</v>
      </c>
      <c r="E30" s="18">
        <v>8</v>
      </c>
      <c r="F30" s="33">
        <v>6339.83</v>
      </c>
      <c r="G30" s="33">
        <v>0</v>
      </c>
      <c r="H30" s="33">
        <v>0</v>
      </c>
      <c r="I30" s="33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424</v>
      </c>
      <c r="D31" s="18" t="s">
        <v>412</v>
      </c>
      <c r="E31" s="18">
        <v>8</v>
      </c>
      <c r="F31" s="33">
        <v>662.17</v>
      </c>
      <c r="G31" s="33">
        <v>0</v>
      </c>
      <c r="H31" s="33">
        <v>662.17</v>
      </c>
      <c r="I31" s="33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50</v>
      </c>
      <c r="D32" s="18" t="s">
        <v>412</v>
      </c>
      <c r="E32" s="18">
        <v>6</v>
      </c>
      <c r="F32" s="33">
        <v>18177.15</v>
      </c>
      <c r="G32" s="33">
        <v>0</v>
      </c>
      <c r="H32" s="33">
        <v>0</v>
      </c>
      <c r="I32" s="33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236</v>
      </c>
      <c r="D33" s="18" t="s">
        <v>411</v>
      </c>
      <c r="E33" s="18">
        <v>4</v>
      </c>
      <c r="F33" s="33">
        <v>188382.84</v>
      </c>
      <c r="G33" s="33">
        <v>0</v>
      </c>
      <c r="H33" s="33">
        <v>0</v>
      </c>
      <c r="I33" s="33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51</v>
      </c>
      <c r="D34" s="18" t="s">
        <v>411</v>
      </c>
      <c r="E34" s="18">
        <v>6</v>
      </c>
      <c r="F34" s="33">
        <v>50609.81</v>
      </c>
      <c r="G34" s="33">
        <v>0</v>
      </c>
      <c r="H34" s="33">
        <v>0</v>
      </c>
      <c r="I34" s="33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425</v>
      </c>
      <c r="D35" s="18" t="s">
        <v>412</v>
      </c>
      <c r="E35" s="18">
        <v>8</v>
      </c>
      <c r="F35" s="33">
        <v>50609.81</v>
      </c>
      <c r="G35" s="33">
        <v>0</v>
      </c>
      <c r="H35" s="33">
        <v>0</v>
      </c>
      <c r="I35" s="33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52</v>
      </c>
      <c r="D36" s="18" t="s">
        <v>411</v>
      </c>
      <c r="E36" s="18">
        <v>6</v>
      </c>
      <c r="F36" s="33">
        <v>137773.03</v>
      </c>
      <c r="G36" s="33">
        <v>0</v>
      </c>
      <c r="H36" s="33">
        <v>0</v>
      </c>
      <c r="I36" s="33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237</v>
      </c>
      <c r="D37" s="18" t="s">
        <v>412</v>
      </c>
      <c r="E37" s="18">
        <v>8</v>
      </c>
      <c r="F37" s="33">
        <v>23600.95</v>
      </c>
      <c r="G37" s="33">
        <v>0</v>
      </c>
      <c r="H37" s="33">
        <v>0</v>
      </c>
      <c r="I37" s="33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238</v>
      </c>
      <c r="D38" s="18" t="s">
        <v>412</v>
      </c>
      <c r="E38" s="18">
        <v>8</v>
      </c>
      <c r="F38" s="33">
        <v>100253.49</v>
      </c>
      <c r="G38" s="33">
        <v>0</v>
      </c>
      <c r="H38" s="33">
        <v>0</v>
      </c>
      <c r="I38" s="33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239</v>
      </c>
      <c r="D39" s="18" t="s">
        <v>412</v>
      </c>
      <c r="E39" s="18">
        <v>8</v>
      </c>
      <c r="F39" s="33">
        <v>13918.59</v>
      </c>
      <c r="G39" s="33">
        <v>0</v>
      </c>
      <c r="H39" s="33">
        <v>0</v>
      </c>
      <c r="I39" s="33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243</v>
      </c>
      <c r="D40" s="18" t="s">
        <v>411</v>
      </c>
      <c r="E40" s="18">
        <v>4</v>
      </c>
      <c r="F40" s="33">
        <v>20660.36</v>
      </c>
      <c r="G40" s="33">
        <v>0</v>
      </c>
      <c r="H40" s="33">
        <v>4845.23</v>
      </c>
      <c r="I40" s="33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53</v>
      </c>
      <c r="D41" s="18" t="s">
        <v>412</v>
      </c>
      <c r="E41" s="18">
        <v>6</v>
      </c>
      <c r="F41" s="33">
        <v>13858.61</v>
      </c>
      <c r="G41" s="33">
        <v>0</v>
      </c>
      <c r="H41" s="33">
        <v>2585.23</v>
      </c>
      <c r="I41" s="33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55</v>
      </c>
      <c r="D42" s="18" t="s">
        <v>412</v>
      </c>
      <c r="E42" s="18">
        <v>6</v>
      </c>
      <c r="F42" s="33">
        <v>6801.75</v>
      </c>
      <c r="G42" s="33">
        <v>0</v>
      </c>
      <c r="H42" s="33">
        <v>2260</v>
      </c>
      <c r="I42" s="33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248</v>
      </c>
      <c r="D43" s="18" t="s">
        <v>411</v>
      </c>
      <c r="E43" s="18">
        <v>4</v>
      </c>
      <c r="F43" s="33">
        <v>88388.28</v>
      </c>
      <c r="G43" s="33">
        <v>1133.53</v>
      </c>
      <c r="H43" s="33">
        <v>1133.53</v>
      </c>
      <c r="I43" s="33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56</v>
      </c>
      <c r="D44" s="18" t="s">
        <v>412</v>
      </c>
      <c r="E44" s="18">
        <v>6</v>
      </c>
      <c r="F44" s="33">
        <v>30830.43</v>
      </c>
      <c r="G44" s="33">
        <v>1133.53</v>
      </c>
      <c r="H44" s="33">
        <v>0</v>
      </c>
      <c r="I44" s="33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57</v>
      </c>
      <c r="D45" s="18" t="s">
        <v>412</v>
      </c>
      <c r="E45" s="18">
        <v>6</v>
      </c>
      <c r="F45" s="33">
        <v>242.06</v>
      </c>
      <c r="G45" s="33">
        <v>0</v>
      </c>
      <c r="H45" s="33">
        <v>0</v>
      </c>
      <c r="I45" s="33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465</v>
      </c>
      <c r="D46" s="18" t="s">
        <v>412</v>
      </c>
      <c r="E46" s="18">
        <v>6</v>
      </c>
      <c r="F46" s="33">
        <v>56180.04</v>
      </c>
      <c r="G46" s="33">
        <v>0</v>
      </c>
      <c r="H46" s="33">
        <v>1133.53</v>
      </c>
      <c r="I46" s="33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58</v>
      </c>
      <c r="D47" s="18" t="s">
        <v>412</v>
      </c>
      <c r="E47" s="18">
        <v>6</v>
      </c>
      <c r="F47" s="33">
        <v>1135.75</v>
      </c>
      <c r="G47" s="33">
        <v>0</v>
      </c>
      <c r="H47" s="33">
        <v>0</v>
      </c>
      <c r="I47" s="33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250</v>
      </c>
      <c r="D48" s="18" t="s">
        <v>411</v>
      </c>
      <c r="E48" s="18">
        <v>4</v>
      </c>
      <c r="F48" s="33">
        <v>567.909999999989</v>
      </c>
      <c r="G48" s="33">
        <v>184.77</v>
      </c>
      <c r="H48" s="33">
        <v>567.91</v>
      </c>
      <c r="I48" s="33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59</v>
      </c>
      <c r="D49" s="18" t="s">
        <v>412</v>
      </c>
      <c r="E49" s="18">
        <v>6</v>
      </c>
      <c r="F49" s="33">
        <v>567.909999999996</v>
      </c>
      <c r="G49" s="33">
        <v>184.77</v>
      </c>
      <c r="H49" s="33">
        <v>567.91</v>
      </c>
      <c r="I49" s="33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279</v>
      </c>
      <c r="D50" s="18" t="s">
        <v>411</v>
      </c>
      <c r="E50" s="18">
        <v>4</v>
      </c>
      <c r="F50" s="33">
        <v>15144.59</v>
      </c>
      <c r="G50" s="33">
        <v>0</v>
      </c>
      <c r="H50" s="33">
        <v>0</v>
      </c>
      <c r="I50" s="33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279</v>
      </c>
      <c r="D51" s="18" t="s">
        <v>412</v>
      </c>
      <c r="E51" s="18">
        <v>6</v>
      </c>
      <c r="F51" s="33">
        <v>15144.59</v>
      </c>
      <c r="G51" s="33">
        <v>0</v>
      </c>
      <c r="H51" s="33">
        <v>0</v>
      </c>
      <c r="I51" s="33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426</v>
      </c>
      <c r="D52" s="18" t="s">
        <v>411</v>
      </c>
      <c r="E52" s="18">
        <v>4</v>
      </c>
      <c r="F52" s="33">
        <v>406352.89</v>
      </c>
      <c r="G52" s="33">
        <v>0</v>
      </c>
      <c r="H52" s="33">
        <v>9000</v>
      </c>
      <c r="I52" s="33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61</v>
      </c>
      <c r="D53" s="18" t="s">
        <v>412</v>
      </c>
      <c r="E53" s="18">
        <v>6</v>
      </c>
      <c r="F53" s="33">
        <v>406352.89</v>
      </c>
      <c r="G53" s="33">
        <v>0</v>
      </c>
      <c r="H53" s="33">
        <v>9000</v>
      </c>
      <c r="I53" s="33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251</v>
      </c>
      <c r="D54" s="18" t="s">
        <v>411</v>
      </c>
      <c r="E54" s="18">
        <v>2</v>
      </c>
      <c r="F54" s="33">
        <v>6738807.37</v>
      </c>
      <c r="G54" s="33">
        <v>64597.42</v>
      </c>
      <c r="H54" s="33">
        <v>4516.24</v>
      </c>
      <c r="I54" s="33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252</v>
      </c>
      <c r="D55" s="18" t="s">
        <v>411</v>
      </c>
      <c r="E55" s="18">
        <v>4</v>
      </c>
      <c r="F55" s="33">
        <v>6734547.61</v>
      </c>
      <c r="G55" s="33">
        <v>63614.42</v>
      </c>
      <c r="H55" s="33">
        <v>0</v>
      </c>
      <c r="I55" s="33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62</v>
      </c>
      <c r="D56" s="18" t="s">
        <v>412</v>
      </c>
      <c r="E56" s="18">
        <v>6</v>
      </c>
      <c r="F56" s="33">
        <v>16770.79</v>
      </c>
      <c r="G56" s="33">
        <v>16687.45</v>
      </c>
      <c r="H56" s="33">
        <v>0</v>
      </c>
      <c r="I56" s="33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470</v>
      </c>
      <c r="D57" s="18" t="s">
        <v>412</v>
      </c>
      <c r="E57" s="18">
        <v>6</v>
      </c>
      <c r="F57" s="33">
        <v>6662780.27</v>
      </c>
      <c r="G57" s="33">
        <v>0</v>
      </c>
      <c r="H57" s="33">
        <v>0</v>
      </c>
      <c r="I57" s="33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484</v>
      </c>
      <c r="D58" s="18" t="s">
        <v>412</v>
      </c>
      <c r="E58" s="18">
        <v>6</v>
      </c>
      <c r="F58" s="33">
        <v>46926.97</v>
      </c>
      <c r="G58" s="33">
        <v>46926.97</v>
      </c>
      <c r="H58" s="33">
        <v>0</v>
      </c>
      <c r="I58" s="33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436</v>
      </c>
      <c r="D59" s="18" t="s">
        <v>412</v>
      </c>
      <c r="E59" s="18">
        <v>6</v>
      </c>
      <c r="F59" s="33">
        <v>8069.58</v>
      </c>
      <c r="G59" s="33">
        <v>0</v>
      </c>
      <c r="H59" s="33">
        <v>0</v>
      </c>
      <c r="I59" s="33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253</v>
      </c>
      <c r="D60" s="18" t="s">
        <v>411</v>
      </c>
      <c r="E60" s="18">
        <v>4</v>
      </c>
      <c r="F60" s="33">
        <v>198056.55</v>
      </c>
      <c r="G60" s="33">
        <v>0</v>
      </c>
      <c r="H60" s="33">
        <v>397.05</v>
      </c>
      <c r="I60" s="33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63</v>
      </c>
      <c r="D61" s="18" t="s">
        <v>411</v>
      </c>
      <c r="E61" s="18">
        <v>6</v>
      </c>
      <c r="F61" s="33">
        <v>9911.79</v>
      </c>
      <c r="G61" s="33">
        <v>0</v>
      </c>
      <c r="H61" s="33">
        <v>0</v>
      </c>
      <c r="I61" s="33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256</v>
      </c>
      <c r="D62" s="18" t="s">
        <v>412</v>
      </c>
      <c r="E62" s="18">
        <v>8</v>
      </c>
      <c r="F62" s="33">
        <v>100</v>
      </c>
      <c r="G62" s="33">
        <v>0</v>
      </c>
      <c r="H62" s="33">
        <v>0</v>
      </c>
      <c r="I62" s="33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257</v>
      </c>
      <c r="D63" s="18" t="s">
        <v>412</v>
      </c>
      <c r="E63" s="18">
        <v>8</v>
      </c>
      <c r="F63" s="33">
        <v>6038.78</v>
      </c>
      <c r="G63" s="33">
        <v>0</v>
      </c>
      <c r="H63" s="33">
        <v>0</v>
      </c>
      <c r="I63" s="33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427</v>
      </c>
      <c r="D64" s="18" t="s">
        <v>412</v>
      </c>
      <c r="E64" s="18">
        <v>8</v>
      </c>
      <c r="F64" s="33">
        <v>3773.01</v>
      </c>
      <c r="G64" s="33">
        <v>0</v>
      </c>
      <c r="H64" s="33">
        <v>0</v>
      </c>
      <c r="I64" s="33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64</v>
      </c>
      <c r="D65" s="18" t="s">
        <v>411</v>
      </c>
      <c r="E65" s="18">
        <v>6</v>
      </c>
      <c r="F65" s="33">
        <v>151963.14</v>
      </c>
      <c r="G65" s="33">
        <v>0</v>
      </c>
      <c r="H65" s="33">
        <v>0</v>
      </c>
      <c r="I65" s="33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428</v>
      </c>
      <c r="D66" s="18" t="s">
        <v>412</v>
      </c>
      <c r="E66" s="18">
        <v>8</v>
      </c>
      <c r="F66" s="33">
        <v>144691.46</v>
      </c>
      <c r="G66" s="33">
        <v>0</v>
      </c>
      <c r="H66" s="33">
        <v>0</v>
      </c>
      <c r="I66" s="33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429</v>
      </c>
      <c r="D67" s="18" t="s">
        <v>412</v>
      </c>
      <c r="E67" s="18">
        <v>8</v>
      </c>
      <c r="F67" s="33">
        <v>7271.68</v>
      </c>
      <c r="G67" s="33">
        <v>0</v>
      </c>
      <c r="H67" s="33">
        <v>0</v>
      </c>
      <c r="I67" s="33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65</v>
      </c>
      <c r="D68" s="18" t="s">
        <v>411</v>
      </c>
      <c r="E68" s="18">
        <v>6</v>
      </c>
      <c r="F68" s="33">
        <v>34990.43</v>
      </c>
      <c r="G68" s="33">
        <v>0</v>
      </c>
      <c r="H68" s="33">
        <v>0</v>
      </c>
      <c r="I68" s="33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258</v>
      </c>
      <c r="D69" s="18" t="s">
        <v>412</v>
      </c>
      <c r="E69" s="18">
        <v>8</v>
      </c>
      <c r="F69" s="33">
        <v>1887.5</v>
      </c>
      <c r="G69" s="33">
        <v>0</v>
      </c>
      <c r="H69" s="33">
        <v>0</v>
      </c>
      <c r="I69" s="33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261</v>
      </c>
      <c r="D70" s="18" t="s">
        <v>411</v>
      </c>
      <c r="E70" s="18">
        <v>8</v>
      </c>
      <c r="F70" s="33">
        <v>33102.93</v>
      </c>
      <c r="G70" s="33">
        <v>0</v>
      </c>
      <c r="H70" s="33">
        <v>0</v>
      </c>
      <c r="I70" s="33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262</v>
      </c>
      <c r="D71" s="18" t="s">
        <v>412</v>
      </c>
      <c r="E71" s="18">
        <v>10</v>
      </c>
      <c r="F71" s="33">
        <v>33102.93</v>
      </c>
      <c r="G71" s="33">
        <v>0</v>
      </c>
      <c r="H71" s="33">
        <v>0</v>
      </c>
      <c r="I71" s="33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66</v>
      </c>
      <c r="D72" s="18" t="s">
        <v>411</v>
      </c>
      <c r="E72" s="18">
        <v>6</v>
      </c>
      <c r="F72" s="33">
        <v>1191.19</v>
      </c>
      <c r="G72" s="33">
        <v>0</v>
      </c>
      <c r="H72" s="33">
        <v>397.05</v>
      </c>
      <c r="I72" s="33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263</v>
      </c>
      <c r="D73" s="18" t="s">
        <v>412</v>
      </c>
      <c r="E73" s="18">
        <v>8</v>
      </c>
      <c r="F73" s="33">
        <v>1191.19</v>
      </c>
      <c r="G73" s="33">
        <v>0</v>
      </c>
      <c r="H73" s="33">
        <v>397.05</v>
      </c>
      <c r="I73" s="33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265</v>
      </c>
      <c r="D74" s="18" t="s">
        <v>411</v>
      </c>
      <c r="E74" s="18">
        <v>4</v>
      </c>
      <c r="F74" s="33">
        <v>-157961.68</v>
      </c>
      <c r="G74" s="33">
        <v>0</v>
      </c>
      <c r="H74" s="33">
        <v>3319.19</v>
      </c>
      <c r="I74" s="33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67</v>
      </c>
      <c r="D75" s="18" t="s">
        <v>411</v>
      </c>
      <c r="E75" s="18">
        <v>6</v>
      </c>
      <c r="F75" s="33">
        <v>-3690.77</v>
      </c>
      <c r="G75" s="33">
        <v>0</v>
      </c>
      <c r="H75" s="33">
        <v>36.46</v>
      </c>
      <c r="I75" s="33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255</v>
      </c>
      <c r="D76" s="18" t="s">
        <v>412</v>
      </c>
      <c r="E76" s="18">
        <v>8</v>
      </c>
      <c r="F76" s="33">
        <v>-100.08</v>
      </c>
      <c r="G76" s="33">
        <v>0</v>
      </c>
      <c r="H76" s="33">
        <v>0</v>
      </c>
      <c r="I76" s="33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256</v>
      </c>
      <c r="D77" s="18" t="s">
        <v>412</v>
      </c>
      <c r="E77" s="18">
        <v>8</v>
      </c>
      <c r="F77" s="33">
        <v>-3590.69</v>
      </c>
      <c r="G77" s="33">
        <v>0</v>
      </c>
      <c r="H77" s="33">
        <v>36.46</v>
      </c>
      <c r="I77" s="33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68</v>
      </c>
      <c r="D78" s="18" t="s">
        <v>412</v>
      </c>
      <c r="E78" s="18">
        <v>6</v>
      </c>
      <c r="F78" s="33">
        <v>-126664.72</v>
      </c>
      <c r="G78" s="33">
        <v>0</v>
      </c>
      <c r="H78" s="33">
        <v>2527.92</v>
      </c>
      <c r="I78" s="33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69</v>
      </c>
      <c r="D79" s="18" t="s">
        <v>411</v>
      </c>
      <c r="E79" s="18">
        <v>6</v>
      </c>
      <c r="F79" s="33">
        <v>-23327.61</v>
      </c>
      <c r="G79" s="33">
        <v>0</v>
      </c>
      <c r="H79" s="33">
        <v>551.72</v>
      </c>
      <c r="I79" s="33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430</v>
      </c>
      <c r="D80" s="18" t="s">
        <v>412</v>
      </c>
      <c r="E80" s="18">
        <v>8</v>
      </c>
      <c r="F80" s="33">
        <v>-23327.61</v>
      </c>
      <c r="G80" s="33">
        <v>0</v>
      </c>
      <c r="H80" s="33">
        <v>551.72</v>
      </c>
      <c r="I80" s="33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70</v>
      </c>
      <c r="D81" s="18" t="s">
        <v>411</v>
      </c>
      <c r="E81" s="18">
        <v>6</v>
      </c>
      <c r="F81" s="33">
        <v>-4278.58</v>
      </c>
      <c r="G81" s="33">
        <v>0</v>
      </c>
      <c r="H81" s="33">
        <v>203.09</v>
      </c>
      <c r="I81" s="33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70</v>
      </c>
      <c r="D82" s="18" t="s">
        <v>412</v>
      </c>
      <c r="E82" s="18">
        <v>8</v>
      </c>
      <c r="F82" s="33">
        <v>-4278.58</v>
      </c>
      <c r="G82" s="33">
        <v>0</v>
      </c>
      <c r="H82" s="33">
        <v>203.09</v>
      </c>
      <c r="I82" s="33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280</v>
      </c>
      <c r="D83" s="18" t="s">
        <v>411</v>
      </c>
      <c r="E83" s="18">
        <v>4</v>
      </c>
      <c r="F83" s="33">
        <v>800</v>
      </c>
      <c r="G83" s="33">
        <v>0</v>
      </c>
      <c r="H83" s="33">
        <v>800</v>
      </c>
      <c r="I83" s="33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71</v>
      </c>
      <c r="D84" s="18" t="s">
        <v>412</v>
      </c>
      <c r="E84" s="18">
        <v>6</v>
      </c>
      <c r="F84" s="33">
        <v>800</v>
      </c>
      <c r="G84" s="33">
        <v>0</v>
      </c>
      <c r="H84" s="33">
        <v>800</v>
      </c>
      <c r="I84" s="33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283</v>
      </c>
      <c r="D85" s="18" t="s">
        <v>411</v>
      </c>
      <c r="E85" s="18">
        <v>4</v>
      </c>
      <c r="F85" s="33">
        <v>-34271.35</v>
      </c>
      <c r="G85" s="33">
        <v>983</v>
      </c>
      <c r="H85" s="33">
        <v>0</v>
      </c>
      <c r="I85" s="33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78</v>
      </c>
      <c r="D86" s="18" t="s">
        <v>412</v>
      </c>
      <c r="E86" s="18">
        <v>6</v>
      </c>
      <c r="F86" s="33">
        <v>-48042.3</v>
      </c>
      <c r="G86" s="33">
        <v>983</v>
      </c>
      <c r="H86" s="33">
        <v>0</v>
      </c>
      <c r="I86" s="33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79</v>
      </c>
      <c r="D87" s="18" t="s">
        <v>412</v>
      </c>
      <c r="E87" s="18">
        <v>6</v>
      </c>
      <c r="F87" s="33">
        <v>53.15</v>
      </c>
      <c r="G87" s="33">
        <v>0</v>
      </c>
      <c r="H87" s="33">
        <v>0</v>
      </c>
      <c r="I87" s="33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80</v>
      </c>
      <c r="D88" s="18" t="s">
        <v>412</v>
      </c>
      <c r="E88" s="18">
        <v>6</v>
      </c>
      <c r="F88" s="33">
        <v>685</v>
      </c>
      <c r="G88" s="33">
        <v>0</v>
      </c>
      <c r="H88" s="33">
        <v>0</v>
      </c>
      <c r="I88" s="33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284</v>
      </c>
      <c r="D89" s="18" t="s">
        <v>412</v>
      </c>
      <c r="E89" s="18">
        <v>6</v>
      </c>
      <c r="F89" s="33">
        <v>230</v>
      </c>
      <c r="G89" s="33">
        <v>0</v>
      </c>
      <c r="H89" s="33">
        <v>0</v>
      </c>
      <c r="I89" s="33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81</v>
      </c>
      <c r="D90" s="18" t="s">
        <v>412</v>
      </c>
      <c r="E90" s="18">
        <v>6</v>
      </c>
      <c r="F90" s="33">
        <v>345</v>
      </c>
      <c r="G90" s="33">
        <v>0</v>
      </c>
      <c r="H90" s="33">
        <v>0</v>
      </c>
      <c r="I90" s="33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431</v>
      </c>
      <c r="D91" s="18" t="s">
        <v>412</v>
      </c>
      <c r="E91" s="18">
        <v>6</v>
      </c>
      <c r="F91" s="33">
        <v>400</v>
      </c>
      <c r="G91" s="33">
        <v>0</v>
      </c>
      <c r="H91" s="33">
        <v>0</v>
      </c>
      <c r="I91" s="33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82</v>
      </c>
      <c r="D92" s="18" t="s">
        <v>412</v>
      </c>
      <c r="E92" s="18">
        <v>6</v>
      </c>
      <c r="F92" s="33">
        <v>9677.02</v>
      </c>
      <c r="G92" s="33">
        <v>0</v>
      </c>
      <c r="H92" s="33">
        <v>0</v>
      </c>
      <c r="I92" s="33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83</v>
      </c>
      <c r="D93" s="18" t="s">
        <v>412</v>
      </c>
      <c r="E93" s="18">
        <v>6</v>
      </c>
      <c r="F93" s="33">
        <v>8813.82</v>
      </c>
      <c r="G93" s="33">
        <v>0</v>
      </c>
      <c r="H93" s="33">
        <v>0</v>
      </c>
      <c r="I93" s="33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84</v>
      </c>
      <c r="D94" s="18" t="s">
        <v>412</v>
      </c>
      <c r="E94" s="18">
        <v>6</v>
      </c>
      <c r="F94" s="33">
        <v>-10260.82</v>
      </c>
      <c r="G94" s="33">
        <v>0</v>
      </c>
      <c r="H94" s="33">
        <v>0</v>
      </c>
      <c r="I94" s="33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85</v>
      </c>
      <c r="D95" s="18" t="s">
        <v>412</v>
      </c>
      <c r="E95" s="18">
        <v>6</v>
      </c>
      <c r="F95" s="33">
        <v>5.5</v>
      </c>
      <c r="G95" s="33">
        <v>0</v>
      </c>
      <c r="H95" s="33">
        <v>0</v>
      </c>
      <c r="I95" s="33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86</v>
      </c>
      <c r="D96" s="18" t="s">
        <v>412</v>
      </c>
      <c r="E96" s="18">
        <v>6</v>
      </c>
      <c r="F96" s="33">
        <v>3822.28</v>
      </c>
      <c r="G96" s="33">
        <v>0</v>
      </c>
      <c r="H96" s="33">
        <v>0</v>
      </c>
      <c r="I96" s="33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285</v>
      </c>
      <c r="D97" s="18" t="s">
        <v>411</v>
      </c>
      <c r="E97" s="18">
        <v>4</v>
      </c>
      <c r="F97" s="33">
        <v>-2363.76000000001</v>
      </c>
      <c r="G97" s="33">
        <v>0</v>
      </c>
      <c r="H97" s="33">
        <v>0</v>
      </c>
      <c r="I97" s="33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87</v>
      </c>
      <c r="D98" s="18" t="s">
        <v>412</v>
      </c>
      <c r="E98" s="18">
        <v>6</v>
      </c>
      <c r="F98" s="33">
        <v>-2363.76000000001</v>
      </c>
      <c r="G98" s="33">
        <v>0</v>
      </c>
      <c r="H98" s="33">
        <v>0</v>
      </c>
      <c r="I98" s="33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411</v>
      </c>
      <c r="E99" s="18">
        <v>1</v>
      </c>
      <c r="F99" s="33">
        <v>124858.470000003</v>
      </c>
      <c r="G99" s="33">
        <v>33216.61</v>
      </c>
      <c r="H99" s="33">
        <v>74673.58</v>
      </c>
      <c r="I99" s="33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12</v>
      </c>
      <c r="D100" s="18" t="s">
        <v>411</v>
      </c>
      <c r="E100" s="18">
        <v>2</v>
      </c>
      <c r="F100" s="33">
        <v>124858.470000001</v>
      </c>
      <c r="G100" s="33">
        <v>33216.61</v>
      </c>
      <c r="H100" s="33">
        <v>74673.58</v>
      </c>
      <c r="I100" s="33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311</v>
      </c>
      <c r="D101" s="18" t="s">
        <v>411</v>
      </c>
      <c r="E101" s="18">
        <v>4</v>
      </c>
      <c r="F101" s="33">
        <v>17110.0100000002</v>
      </c>
      <c r="G101" s="33">
        <v>16271.93</v>
      </c>
      <c r="H101" s="33">
        <v>4836.67</v>
      </c>
      <c r="I101" s="33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88</v>
      </c>
      <c r="D102" s="18" t="s">
        <v>411</v>
      </c>
      <c r="E102" s="18">
        <v>6</v>
      </c>
      <c r="F102" s="33">
        <v>17110.0100000002</v>
      </c>
      <c r="G102" s="33">
        <v>16271.93</v>
      </c>
      <c r="H102" s="33">
        <v>4836.67</v>
      </c>
      <c r="I102" s="33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320</v>
      </c>
      <c r="D103" s="18" t="s">
        <v>412</v>
      </c>
      <c r="E103" s="18">
        <v>8</v>
      </c>
      <c r="F103" s="33">
        <v>0.100000000000136</v>
      </c>
      <c r="G103" s="33">
        <v>0</v>
      </c>
      <c r="H103" s="33">
        <v>0</v>
      </c>
      <c r="I103" s="33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222</v>
      </c>
      <c r="D104" s="18" t="s">
        <v>412</v>
      </c>
      <c r="E104" s="18">
        <v>8</v>
      </c>
      <c r="F104" s="33">
        <v>6081.45000000019</v>
      </c>
      <c r="G104" s="33">
        <v>0</v>
      </c>
      <c r="H104" s="33">
        <v>0</v>
      </c>
      <c r="I104" s="33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321</v>
      </c>
      <c r="D105" s="18" t="s">
        <v>412</v>
      </c>
      <c r="E105" s="18">
        <v>8</v>
      </c>
      <c r="F105" s="33">
        <v>974.6</v>
      </c>
      <c r="G105" s="33">
        <v>974.6</v>
      </c>
      <c r="H105" s="33">
        <v>0</v>
      </c>
      <c r="I105" s="33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322</v>
      </c>
      <c r="D106" s="18" t="s">
        <v>412</v>
      </c>
      <c r="E106" s="18">
        <v>8</v>
      </c>
      <c r="F106" s="33">
        <v>10053.86</v>
      </c>
      <c r="G106" s="33">
        <v>10053.86</v>
      </c>
      <c r="H106" s="33">
        <v>0</v>
      </c>
      <c r="I106" s="33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323</v>
      </c>
      <c r="D107" s="18" t="s">
        <v>412</v>
      </c>
      <c r="E107" s="18">
        <v>8</v>
      </c>
      <c r="F107" s="33">
        <v>-9.09494701772928E-13</v>
      </c>
      <c r="G107" s="33">
        <v>0</v>
      </c>
      <c r="H107" s="33">
        <v>0</v>
      </c>
      <c r="I107" s="33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432</v>
      </c>
      <c r="D108" s="18" t="s">
        <v>412</v>
      </c>
      <c r="E108" s="18">
        <v>8</v>
      </c>
      <c r="F108" s="33">
        <v>0</v>
      </c>
      <c r="G108" s="33">
        <v>5243.47</v>
      </c>
      <c r="H108" s="33">
        <v>4836.67</v>
      </c>
      <c r="I108" s="33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433</v>
      </c>
      <c r="D109" s="18" t="s">
        <v>412</v>
      </c>
      <c r="E109" s="18">
        <v>8</v>
      </c>
      <c r="F109" s="33">
        <v>9.09494701772928E-13</v>
      </c>
      <c r="G109" s="33">
        <v>0</v>
      </c>
      <c r="H109" s="33">
        <v>0</v>
      </c>
      <c r="I109" s="33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93</v>
      </c>
      <c r="D110" s="18" t="s">
        <v>412</v>
      </c>
      <c r="E110" s="18">
        <v>6</v>
      </c>
      <c r="F110" s="33">
        <v>-7.27595761418343E-12</v>
      </c>
      <c r="G110" s="33">
        <v>0</v>
      </c>
      <c r="H110" s="33">
        <v>0</v>
      </c>
      <c r="I110" s="33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333</v>
      </c>
      <c r="D111" s="18" t="s">
        <v>411</v>
      </c>
      <c r="E111" s="18">
        <v>4</v>
      </c>
      <c r="F111" s="33">
        <v>2.91038304567337E-11</v>
      </c>
      <c r="G111" s="33">
        <v>0</v>
      </c>
      <c r="H111" s="33">
        <v>0</v>
      </c>
      <c r="I111" s="33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95</v>
      </c>
      <c r="D112" s="18" t="s">
        <v>411</v>
      </c>
      <c r="E112" s="18">
        <v>6</v>
      </c>
      <c r="F112" s="33">
        <v>-1.45519152283669E-11</v>
      </c>
      <c r="G112" s="33">
        <v>0</v>
      </c>
      <c r="H112" s="33">
        <v>0</v>
      </c>
      <c r="I112" s="33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334</v>
      </c>
      <c r="D113" s="18" t="s">
        <v>412</v>
      </c>
      <c r="E113" s="18">
        <v>8</v>
      </c>
      <c r="F113" s="33">
        <v>-3.63797880709171E-12</v>
      </c>
      <c r="G113" s="33">
        <v>0</v>
      </c>
      <c r="H113" s="33">
        <v>0</v>
      </c>
      <c r="I113" s="33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336</v>
      </c>
      <c r="D114" s="18" t="s">
        <v>411</v>
      </c>
      <c r="E114" s="18">
        <v>4</v>
      </c>
      <c r="F114" s="33">
        <v>5991.48000000004</v>
      </c>
      <c r="G114" s="33">
        <v>5991.48</v>
      </c>
      <c r="H114" s="33">
        <v>5398.68</v>
      </c>
      <c r="I114" s="33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100</v>
      </c>
      <c r="D115" s="18" t="s">
        <v>412</v>
      </c>
      <c r="E115" s="18">
        <v>6</v>
      </c>
      <c r="F115" s="33">
        <v>5507.78</v>
      </c>
      <c r="G115" s="33">
        <v>5749.63</v>
      </c>
      <c r="H115" s="33">
        <v>5398.68</v>
      </c>
      <c r="I115" s="33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101</v>
      </c>
      <c r="D116" s="18" t="s">
        <v>412</v>
      </c>
      <c r="E116" s="18">
        <v>6</v>
      </c>
      <c r="F116" s="33">
        <v>483.700000000012</v>
      </c>
      <c r="G116" s="33">
        <v>241.85</v>
      </c>
      <c r="H116" s="33">
        <v>0</v>
      </c>
      <c r="I116" s="33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435</v>
      </c>
      <c r="D117" s="18" t="s">
        <v>411</v>
      </c>
      <c r="E117" s="18">
        <v>4</v>
      </c>
      <c r="F117" s="33">
        <v>-1.45519152283669E-11</v>
      </c>
      <c r="G117" s="33">
        <v>0</v>
      </c>
      <c r="H117" s="33">
        <v>0</v>
      </c>
      <c r="I117" s="33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102</v>
      </c>
      <c r="D118" s="18" t="s">
        <v>412</v>
      </c>
      <c r="E118" s="18">
        <v>6</v>
      </c>
      <c r="F118" s="33">
        <v>-1.81898940354586E-12</v>
      </c>
      <c r="G118" s="33">
        <v>0</v>
      </c>
      <c r="H118" s="33">
        <v>0</v>
      </c>
      <c r="I118" s="33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103</v>
      </c>
      <c r="D119" s="18" t="s">
        <v>412</v>
      </c>
      <c r="E119" s="18">
        <v>6</v>
      </c>
      <c r="F119" s="33">
        <v>3.63797880709171E-12</v>
      </c>
      <c r="G119" s="33">
        <v>0</v>
      </c>
      <c r="H119" s="33">
        <v>0</v>
      </c>
      <c r="I119" s="33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337</v>
      </c>
      <c r="D120" s="18" t="s">
        <v>411</v>
      </c>
      <c r="E120" s="18">
        <v>4</v>
      </c>
      <c r="F120" s="33">
        <v>101756.98</v>
      </c>
      <c r="G120" s="33">
        <v>10953.2</v>
      </c>
      <c r="H120" s="33">
        <v>64438.23</v>
      </c>
      <c r="I120" s="33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104</v>
      </c>
      <c r="D121" s="18" t="s">
        <v>411</v>
      </c>
      <c r="E121" s="18">
        <v>6</v>
      </c>
      <c r="F121" s="33">
        <v>101756.98</v>
      </c>
      <c r="G121" s="33">
        <v>10953.2</v>
      </c>
      <c r="H121" s="33">
        <v>64438.23</v>
      </c>
      <c r="I121" s="33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436</v>
      </c>
      <c r="D122" s="18" t="s">
        <v>412</v>
      </c>
      <c r="E122" s="18">
        <v>8</v>
      </c>
      <c r="F122" s="33">
        <v>101756.98</v>
      </c>
      <c r="G122" s="33">
        <v>10953.2</v>
      </c>
      <c r="H122" s="33">
        <v>64438.23</v>
      </c>
      <c r="I122" s="33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346</v>
      </c>
      <c r="D123" s="18" t="s">
        <v>411</v>
      </c>
      <c r="E123" s="18">
        <v>1</v>
      </c>
      <c r="F123" s="33">
        <v>6931816.19</v>
      </c>
      <c r="G123" s="33">
        <v>0</v>
      </c>
      <c r="H123" s="33">
        <v>0</v>
      </c>
      <c r="I123" s="33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347</v>
      </c>
      <c r="D124" s="18" t="s">
        <v>411</v>
      </c>
      <c r="E124" s="18">
        <v>2</v>
      </c>
      <c r="F124" s="33">
        <v>6931816.19</v>
      </c>
      <c r="G124" s="33">
        <v>0</v>
      </c>
      <c r="H124" s="33">
        <v>0</v>
      </c>
      <c r="I124" s="33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348</v>
      </c>
      <c r="D125" s="18" t="s">
        <v>411</v>
      </c>
      <c r="E125" s="18">
        <v>4</v>
      </c>
      <c r="F125" s="33">
        <v>6907619.21</v>
      </c>
      <c r="G125" s="33">
        <v>0</v>
      </c>
      <c r="H125" s="33">
        <v>0</v>
      </c>
      <c r="I125" s="33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105</v>
      </c>
      <c r="D126" s="18" t="s">
        <v>411</v>
      </c>
      <c r="E126" s="18">
        <v>6</v>
      </c>
      <c r="F126" s="33">
        <v>6907619.21</v>
      </c>
      <c r="G126" s="33">
        <v>0</v>
      </c>
      <c r="H126" s="33">
        <v>0</v>
      </c>
      <c r="I126" s="33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349</v>
      </c>
      <c r="D127" s="18" t="s">
        <v>412</v>
      </c>
      <c r="E127" s="18">
        <v>8</v>
      </c>
      <c r="F127" s="33">
        <v>6907619.21</v>
      </c>
      <c r="G127" s="33">
        <v>0</v>
      </c>
      <c r="H127" s="33">
        <v>0</v>
      </c>
      <c r="I127" s="33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350</v>
      </c>
      <c r="D128" s="18" t="s">
        <v>411</v>
      </c>
      <c r="E128" s="18">
        <v>4</v>
      </c>
      <c r="F128" s="33">
        <v>24196.98</v>
      </c>
      <c r="G128" s="33">
        <v>0</v>
      </c>
      <c r="H128" s="33">
        <v>0</v>
      </c>
      <c r="I128" s="33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351</v>
      </c>
      <c r="D129" s="18" t="s">
        <v>412</v>
      </c>
      <c r="E129" s="18">
        <v>6</v>
      </c>
      <c r="F129" s="33">
        <v>24196.98</v>
      </c>
      <c r="G129" s="33">
        <v>0</v>
      </c>
      <c r="H129" s="33">
        <v>0</v>
      </c>
      <c r="I129" s="33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355</v>
      </c>
      <c r="D130" s="18" t="s">
        <v>411</v>
      </c>
      <c r="E130" s="18">
        <v>4</v>
      </c>
      <c r="F130" s="33">
        <v>279672.82</v>
      </c>
      <c r="G130" s="33">
        <v>0</v>
      </c>
      <c r="H130" s="33">
        <v>0</v>
      </c>
      <c r="I130" s="33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106</v>
      </c>
      <c r="D131" s="18" t="s">
        <v>412</v>
      </c>
      <c r="E131" s="18">
        <v>6</v>
      </c>
      <c r="F131" s="33">
        <v>279672.82</v>
      </c>
      <c r="G131" s="33">
        <v>0</v>
      </c>
      <c r="H131" s="33">
        <v>0</v>
      </c>
      <c r="I131" s="33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356</v>
      </c>
      <c r="D132" s="18" t="s">
        <v>411</v>
      </c>
      <c r="E132" s="18">
        <v>4</v>
      </c>
      <c r="F132" s="33">
        <v>-279672.82</v>
      </c>
      <c r="G132" s="33">
        <v>0</v>
      </c>
      <c r="H132" s="33">
        <v>0</v>
      </c>
      <c r="I132" s="33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107</v>
      </c>
      <c r="D133" s="18" t="s">
        <v>412</v>
      </c>
      <c r="E133" s="18">
        <v>6</v>
      </c>
      <c r="F133" s="33">
        <v>-279672.82</v>
      </c>
      <c r="G133" s="33">
        <v>0</v>
      </c>
      <c r="H133" s="33">
        <v>0</v>
      </c>
      <c r="I133" s="33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359</v>
      </c>
      <c r="D134" s="18" t="s">
        <v>411</v>
      </c>
      <c r="E134" s="18">
        <v>1</v>
      </c>
      <c r="F134" s="33">
        <v>1157204.94</v>
      </c>
      <c r="G134" s="33">
        <v>10019.87</v>
      </c>
      <c r="H134" s="33">
        <v>587.34</v>
      </c>
      <c r="I134" s="33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360</v>
      </c>
      <c r="D135" s="18" t="s">
        <v>411</v>
      </c>
      <c r="E135" s="18">
        <v>2</v>
      </c>
      <c r="F135" s="33">
        <v>1141420.08</v>
      </c>
      <c r="G135" s="33">
        <v>10006.32</v>
      </c>
      <c r="H135" s="33">
        <v>587.34</v>
      </c>
      <c r="I135" s="33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361</v>
      </c>
      <c r="D136" s="18" t="s">
        <v>411</v>
      </c>
      <c r="E136" s="18">
        <v>4</v>
      </c>
      <c r="F136" s="33">
        <v>247392.55</v>
      </c>
      <c r="G136" s="33">
        <v>1837.97</v>
      </c>
      <c r="H136" s="33">
        <v>0</v>
      </c>
      <c r="I136" s="33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108</v>
      </c>
      <c r="D137" s="18" t="s">
        <v>411</v>
      </c>
      <c r="E137" s="18">
        <v>6</v>
      </c>
      <c r="F137" s="33">
        <v>193506.68</v>
      </c>
      <c r="G137" s="33">
        <v>1837.97</v>
      </c>
      <c r="H137" s="33">
        <v>0</v>
      </c>
      <c r="I137" s="33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362</v>
      </c>
      <c r="D138" s="18" t="s">
        <v>412</v>
      </c>
      <c r="E138" s="18">
        <v>8</v>
      </c>
      <c r="F138" s="33">
        <v>1320.43</v>
      </c>
      <c r="G138" s="33">
        <v>0</v>
      </c>
      <c r="H138" s="33">
        <v>0</v>
      </c>
      <c r="I138" s="33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363</v>
      </c>
      <c r="D139" s="18" t="s">
        <v>412</v>
      </c>
      <c r="E139" s="18">
        <v>8</v>
      </c>
      <c r="F139" s="33">
        <v>16125.06</v>
      </c>
      <c r="G139" s="33">
        <v>1837.97</v>
      </c>
      <c r="H139" s="33">
        <v>0</v>
      </c>
      <c r="I139" s="33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55</v>
      </c>
      <c r="D140" s="18" t="s">
        <v>412</v>
      </c>
      <c r="E140" s="18">
        <v>8</v>
      </c>
      <c r="F140" s="33">
        <v>533.66</v>
      </c>
      <c r="G140" s="33">
        <v>0</v>
      </c>
      <c r="H140" s="33">
        <v>0</v>
      </c>
      <c r="I140" s="33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437</v>
      </c>
      <c r="D141" s="18" t="s">
        <v>412</v>
      </c>
      <c r="E141" s="18">
        <v>8</v>
      </c>
      <c r="F141" s="33">
        <v>175527.53</v>
      </c>
      <c r="G141" s="33">
        <v>0</v>
      </c>
      <c r="H141" s="33">
        <v>0</v>
      </c>
      <c r="I141" s="33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109</v>
      </c>
      <c r="D142" s="18" t="s">
        <v>411</v>
      </c>
      <c r="E142" s="18">
        <v>6</v>
      </c>
      <c r="F142" s="33">
        <v>53260.79</v>
      </c>
      <c r="G142" s="33">
        <v>0</v>
      </c>
      <c r="H142" s="33">
        <v>0</v>
      </c>
      <c r="I142" s="33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367</v>
      </c>
      <c r="D143" s="18" t="s">
        <v>412</v>
      </c>
      <c r="E143" s="18">
        <v>8</v>
      </c>
      <c r="F143" s="33">
        <v>53260.79</v>
      </c>
      <c r="G143" s="33">
        <v>0</v>
      </c>
      <c r="H143" s="33">
        <v>0</v>
      </c>
      <c r="I143" s="33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368</v>
      </c>
      <c r="D144" s="18" t="s">
        <v>411</v>
      </c>
      <c r="E144" s="18">
        <v>6</v>
      </c>
      <c r="F144" s="33">
        <v>625.08</v>
      </c>
      <c r="G144" s="33">
        <v>0</v>
      </c>
      <c r="H144" s="33">
        <v>0</v>
      </c>
      <c r="I144" s="33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369</v>
      </c>
      <c r="D145" s="18" t="s">
        <v>412</v>
      </c>
      <c r="E145" s="18">
        <v>8</v>
      </c>
      <c r="F145" s="33">
        <v>625.08</v>
      </c>
      <c r="G145" s="33">
        <v>0</v>
      </c>
      <c r="H145" s="33">
        <v>0</v>
      </c>
      <c r="I145" s="33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370</v>
      </c>
      <c r="D146" s="18" t="s">
        <v>411</v>
      </c>
      <c r="E146" s="18">
        <v>4</v>
      </c>
      <c r="F146" s="33">
        <v>575729.99</v>
      </c>
      <c r="G146" s="33">
        <v>3090.4</v>
      </c>
      <c r="H146" s="33">
        <v>0</v>
      </c>
      <c r="I146" s="33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110</v>
      </c>
      <c r="D147" s="18" t="s">
        <v>412</v>
      </c>
      <c r="E147" s="18">
        <v>6</v>
      </c>
      <c r="F147" s="33">
        <v>242992.27</v>
      </c>
      <c r="G147" s="33">
        <v>0</v>
      </c>
      <c r="H147" s="33">
        <v>0</v>
      </c>
      <c r="I147" s="33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111</v>
      </c>
      <c r="D148" s="18" t="s">
        <v>412</v>
      </c>
      <c r="E148" s="18">
        <v>6</v>
      </c>
      <c r="F148" s="33">
        <v>17612</v>
      </c>
      <c r="G148" s="33">
        <v>0</v>
      </c>
      <c r="H148" s="33">
        <v>0</v>
      </c>
      <c r="I148" s="33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112</v>
      </c>
      <c r="D149" s="18" t="s">
        <v>412</v>
      </c>
      <c r="E149" s="18">
        <v>6</v>
      </c>
      <c r="F149" s="33">
        <v>3940.57</v>
      </c>
      <c r="G149" s="33">
        <v>0</v>
      </c>
      <c r="H149" s="33">
        <v>0</v>
      </c>
      <c r="I149" s="33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113</v>
      </c>
      <c r="D150" s="18" t="s">
        <v>412</v>
      </c>
      <c r="E150" s="18">
        <v>6</v>
      </c>
      <c r="F150" s="33">
        <v>16898.13</v>
      </c>
      <c r="G150" s="33">
        <v>0</v>
      </c>
      <c r="H150" s="33">
        <v>0</v>
      </c>
      <c r="I150" s="33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114</v>
      </c>
      <c r="D151" s="18" t="s">
        <v>412</v>
      </c>
      <c r="E151" s="18">
        <v>6</v>
      </c>
      <c r="F151" s="33">
        <v>44737.38</v>
      </c>
      <c r="G151" s="33">
        <v>2168.56</v>
      </c>
      <c r="H151" s="33">
        <v>0</v>
      </c>
      <c r="I151" s="33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115</v>
      </c>
      <c r="D152" s="18" t="s">
        <v>412</v>
      </c>
      <c r="E152" s="18">
        <v>6</v>
      </c>
      <c r="F152" s="33">
        <v>19945.49</v>
      </c>
      <c r="G152" s="33">
        <v>0</v>
      </c>
      <c r="H152" s="33">
        <v>0</v>
      </c>
      <c r="I152" s="33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116</v>
      </c>
      <c r="D153" s="18" t="s">
        <v>412</v>
      </c>
      <c r="E153" s="18">
        <v>6</v>
      </c>
      <c r="F153" s="33">
        <v>14901.05</v>
      </c>
      <c r="G153" s="33">
        <v>0</v>
      </c>
      <c r="H153" s="33">
        <v>0</v>
      </c>
      <c r="I153" s="33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117</v>
      </c>
      <c r="D154" s="18" t="s">
        <v>412</v>
      </c>
      <c r="E154" s="18">
        <v>6</v>
      </c>
      <c r="F154" s="33">
        <v>4237.39</v>
      </c>
      <c r="G154" s="33">
        <v>0</v>
      </c>
      <c r="H154" s="33">
        <v>0</v>
      </c>
      <c r="I154" s="33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118</v>
      </c>
      <c r="D155" s="18" t="s">
        <v>412</v>
      </c>
      <c r="E155" s="18">
        <v>6</v>
      </c>
      <c r="F155" s="33">
        <v>2295.1</v>
      </c>
      <c r="G155" s="33">
        <v>0</v>
      </c>
      <c r="H155" s="33">
        <v>0</v>
      </c>
      <c r="I155" s="33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119</v>
      </c>
      <c r="D156" s="18" t="s">
        <v>412</v>
      </c>
      <c r="E156" s="18">
        <v>6</v>
      </c>
      <c r="F156" s="33">
        <v>3813.39</v>
      </c>
      <c r="G156" s="33">
        <v>0</v>
      </c>
      <c r="H156" s="33">
        <v>0</v>
      </c>
      <c r="I156" s="33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120</v>
      </c>
      <c r="D157" s="18" t="s">
        <v>412</v>
      </c>
      <c r="E157" s="18">
        <v>6</v>
      </c>
      <c r="F157" s="33">
        <v>28983.72</v>
      </c>
      <c r="G157" s="33">
        <v>0</v>
      </c>
      <c r="H157" s="33">
        <v>0</v>
      </c>
      <c r="I157" s="33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121</v>
      </c>
      <c r="D158" s="18" t="s">
        <v>412</v>
      </c>
      <c r="E158" s="18">
        <v>6</v>
      </c>
      <c r="F158" s="33">
        <v>30899.18</v>
      </c>
      <c r="G158" s="33">
        <v>0</v>
      </c>
      <c r="H158" s="33">
        <v>0</v>
      </c>
      <c r="I158" s="33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122</v>
      </c>
      <c r="D159" s="18" t="s">
        <v>412</v>
      </c>
      <c r="E159" s="18">
        <v>6</v>
      </c>
      <c r="F159" s="33">
        <v>2466.08</v>
      </c>
      <c r="G159" s="33">
        <v>0</v>
      </c>
      <c r="H159" s="33">
        <v>0</v>
      </c>
      <c r="I159" s="33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123</v>
      </c>
      <c r="D160" s="18" t="s">
        <v>412</v>
      </c>
      <c r="E160" s="18">
        <v>6</v>
      </c>
      <c r="F160" s="33">
        <v>1576.1</v>
      </c>
      <c r="G160" s="33">
        <v>0</v>
      </c>
      <c r="H160" s="33">
        <v>0</v>
      </c>
      <c r="I160" s="33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372</v>
      </c>
      <c r="D161" s="18" t="s">
        <v>412</v>
      </c>
      <c r="E161" s="18">
        <v>6</v>
      </c>
      <c r="F161" s="33">
        <v>-118.65</v>
      </c>
      <c r="G161" s="33">
        <v>0</v>
      </c>
      <c r="H161" s="33">
        <v>0</v>
      </c>
      <c r="I161" s="33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124</v>
      </c>
      <c r="D162" s="18" t="s">
        <v>412</v>
      </c>
      <c r="E162" s="18">
        <v>6</v>
      </c>
      <c r="F162" s="33">
        <v>208</v>
      </c>
      <c r="G162" s="33">
        <v>0</v>
      </c>
      <c r="H162" s="33">
        <v>0</v>
      </c>
      <c r="I162" s="33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125</v>
      </c>
      <c r="D163" s="18" t="s">
        <v>412</v>
      </c>
      <c r="E163" s="18">
        <v>6</v>
      </c>
      <c r="F163" s="33">
        <v>24775.01</v>
      </c>
      <c r="G163" s="33">
        <v>0</v>
      </c>
      <c r="H163" s="33">
        <v>0</v>
      </c>
      <c r="I163" s="33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126</v>
      </c>
      <c r="D164" s="18" t="s">
        <v>412</v>
      </c>
      <c r="E164" s="18">
        <v>6</v>
      </c>
      <c r="F164" s="33">
        <v>657.55</v>
      </c>
      <c r="G164" s="33">
        <v>0</v>
      </c>
      <c r="H164" s="33">
        <v>0</v>
      </c>
      <c r="I164" s="33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127</v>
      </c>
      <c r="D165" s="18" t="s">
        <v>412</v>
      </c>
      <c r="E165" s="18">
        <v>6</v>
      </c>
      <c r="F165" s="33">
        <v>5718.73</v>
      </c>
      <c r="G165" s="33">
        <v>0</v>
      </c>
      <c r="H165" s="33">
        <v>0</v>
      </c>
      <c r="I165" s="33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128</v>
      </c>
      <c r="D166" s="18" t="s">
        <v>412</v>
      </c>
      <c r="E166" s="18">
        <v>6</v>
      </c>
      <c r="F166" s="33">
        <v>30419.71</v>
      </c>
      <c r="G166" s="33">
        <v>0</v>
      </c>
      <c r="H166" s="33">
        <v>0</v>
      </c>
      <c r="I166" s="33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129</v>
      </c>
      <c r="D167" s="18" t="s">
        <v>412</v>
      </c>
      <c r="E167" s="18">
        <v>6</v>
      </c>
      <c r="F167" s="33">
        <v>4391.4</v>
      </c>
      <c r="G167" s="33">
        <v>0</v>
      </c>
      <c r="H167" s="33">
        <v>0</v>
      </c>
      <c r="I167" s="33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90</v>
      </c>
      <c r="D168" s="18" t="s">
        <v>412</v>
      </c>
      <c r="E168" s="18">
        <v>6</v>
      </c>
      <c r="F168" s="33">
        <v>20309.48</v>
      </c>
      <c r="G168" s="33">
        <v>0</v>
      </c>
      <c r="H168" s="33">
        <v>0</v>
      </c>
      <c r="I168" s="33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130</v>
      </c>
      <c r="D169" s="18" t="s">
        <v>412</v>
      </c>
      <c r="E169" s="18">
        <v>6</v>
      </c>
      <c r="F169" s="33">
        <v>2625</v>
      </c>
      <c r="G169" s="33">
        <v>0</v>
      </c>
      <c r="H169" s="33">
        <v>0</v>
      </c>
      <c r="I169" s="33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131</v>
      </c>
      <c r="D170" s="18" t="s">
        <v>412</v>
      </c>
      <c r="E170" s="18">
        <v>6</v>
      </c>
      <c r="F170" s="33">
        <v>8817.75</v>
      </c>
      <c r="G170" s="33">
        <v>0</v>
      </c>
      <c r="H170" s="33">
        <v>0</v>
      </c>
      <c r="I170" s="33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132</v>
      </c>
      <c r="D171" s="18" t="s">
        <v>412</v>
      </c>
      <c r="E171" s="18">
        <v>6</v>
      </c>
      <c r="F171" s="33">
        <v>874.34</v>
      </c>
      <c r="G171" s="33">
        <v>0</v>
      </c>
      <c r="H171" s="33">
        <v>0</v>
      </c>
      <c r="I171" s="33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133</v>
      </c>
      <c r="D172" s="18" t="s">
        <v>412</v>
      </c>
      <c r="E172" s="18">
        <v>6</v>
      </c>
      <c r="F172" s="33">
        <v>1760.19</v>
      </c>
      <c r="G172" s="33">
        <v>0</v>
      </c>
      <c r="H172" s="33">
        <v>0</v>
      </c>
      <c r="I172" s="33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134</v>
      </c>
      <c r="D173" s="18" t="s">
        <v>412</v>
      </c>
      <c r="E173" s="18">
        <v>6</v>
      </c>
      <c r="F173" s="33">
        <v>7016.25</v>
      </c>
      <c r="G173" s="33">
        <v>718.75</v>
      </c>
      <c r="H173" s="33">
        <v>0</v>
      </c>
      <c r="I173" s="33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135</v>
      </c>
      <c r="D174" s="18" t="s">
        <v>412</v>
      </c>
      <c r="E174" s="18">
        <v>6</v>
      </c>
      <c r="F174" s="33">
        <v>2391.8</v>
      </c>
      <c r="G174" s="33">
        <v>0</v>
      </c>
      <c r="H174" s="33">
        <v>0</v>
      </c>
      <c r="I174" s="33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136</v>
      </c>
      <c r="D175" s="18" t="s">
        <v>412</v>
      </c>
      <c r="E175" s="18">
        <v>6</v>
      </c>
      <c r="F175" s="33">
        <v>390.87</v>
      </c>
      <c r="G175" s="33">
        <v>0</v>
      </c>
      <c r="H175" s="33">
        <v>0</v>
      </c>
      <c r="I175" s="33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137</v>
      </c>
      <c r="D176" s="18" t="s">
        <v>412</v>
      </c>
      <c r="E176" s="18">
        <v>6</v>
      </c>
      <c r="F176" s="33">
        <v>16346.07</v>
      </c>
      <c r="G176" s="33">
        <v>0</v>
      </c>
      <c r="H176" s="33">
        <v>0</v>
      </c>
      <c r="I176" s="33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138</v>
      </c>
      <c r="D177" s="18" t="s">
        <v>412</v>
      </c>
      <c r="E177" s="18">
        <v>6</v>
      </c>
      <c r="F177" s="33">
        <v>6355.5</v>
      </c>
      <c r="G177" s="33">
        <v>0</v>
      </c>
      <c r="H177" s="33">
        <v>0</v>
      </c>
      <c r="I177" s="33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139</v>
      </c>
      <c r="D178" s="18" t="s">
        <v>412</v>
      </c>
      <c r="E178" s="18">
        <v>6</v>
      </c>
      <c r="F178" s="33">
        <v>5502.25</v>
      </c>
      <c r="G178" s="33">
        <v>0</v>
      </c>
      <c r="H178" s="33">
        <v>0</v>
      </c>
      <c r="I178" s="33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140</v>
      </c>
      <c r="D179" s="18" t="s">
        <v>412</v>
      </c>
      <c r="E179" s="18">
        <v>6</v>
      </c>
      <c r="F179" s="33">
        <v>180</v>
      </c>
      <c r="G179" s="33">
        <v>0</v>
      </c>
      <c r="H179" s="33">
        <v>0</v>
      </c>
      <c r="I179" s="33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141</v>
      </c>
      <c r="D180" s="18" t="s">
        <v>412</v>
      </c>
      <c r="E180" s="18">
        <v>6</v>
      </c>
      <c r="F180" s="33">
        <v>1810.89</v>
      </c>
      <c r="G180" s="33">
        <v>203.09</v>
      </c>
      <c r="H180" s="33">
        <v>0</v>
      </c>
      <c r="I180" s="33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376</v>
      </c>
      <c r="D181" s="18" t="s">
        <v>411</v>
      </c>
      <c r="E181" s="18">
        <v>4</v>
      </c>
      <c r="F181" s="33">
        <v>318297.54</v>
      </c>
      <c r="G181" s="33">
        <v>5077.95</v>
      </c>
      <c r="H181" s="33">
        <v>587.34</v>
      </c>
      <c r="I181" s="33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110</v>
      </c>
      <c r="D182" s="18" t="s">
        <v>412</v>
      </c>
      <c r="E182" s="18">
        <v>6</v>
      </c>
      <c r="F182" s="33">
        <v>157259.18</v>
      </c>
      <c r="G182" s="33">
        <v>0</v>
      </c>
      <c r="H182" s="33">
        <v>0</v>
      </c>
      <c r="I182" s="33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111</v>
      </c>
      <c r="D183" s="18" t="s">
        <v>412</v>
      </c>
      <c r="E183" s="18">
        <v>6</v>
      </c>
      <c r="F183" s="33">
        <v>5369.67</v>
      </c>
      <c r="G183" s="33">
        <v>0</v>
      </c>
      <c r="H183" s="33">
        <v>0</v>
      </c>
      <c r="I183" s="33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112</v>
      </c>
      <c r="D184" s="18" t="s">
        <v>412</v>
      </c>
      <c r="E184" s="18">
        <v>6</v>
      </c>
      <c r="F184" s="33">
        <v>462.09</v>
      </c>
      <c r="G184" s="33">
        <v>0</v>
      </c>
      <c r="H184" s="33">
        <v>0</v>
      </c>
      <c r="I184" s="33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113</v>
      </c>
      <c r="D185" s="18" t="s">
        <v>412</v>
      </c>
      <c r="E185" s="18">
        <v>6</v>
      </c>
      <c r="F185" s="33">
        <v>64.81</v>
      </c>
      <c r="G185" s="33">
        <v>0</v>
      </c>
      <c r="H185" s="33">
        <v>0</v>
      </c>
      <c r="I185" s="33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114</v>
      </c>
      <c r="D186" s="18" t="s">
        <v>412</v>
      </c>
      <c r="E186" s="18">
        <v>6</v>
      </c>
      <c r="F186" s="33">
        <v>1668.49</v>
      </c>
      <c r="G186" s="33">
        <v>0</v>
      </c>
      <c r="H186" s="33">
        <v>0</v>
      </c>
      <c r="I186" s="33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142</v>
      </c>
      <c r="D187" s="18" t="s">
        <v>412</v>
      </c>
      <c r="E187" s="18">
        <v>6</v>
      </c>
      <c r="F187" s="33">
        <v>10171.7</v>
      </c>
      <c r="G187" s="33">
        <v>0</v>
      </c>
      <c r="H187" s="33">
        <v>0</v>
      </c>
      <c r="I187" s="33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116</v>
      </c>
      <c r="D188" s="18" t="s">
        <v>412</v>
      </c>
      <c r="E188" s="18">
        <v>6</v>
      </c>
      <c r="F188" s="33">
        <v>11705.61</v>
      </c>
      <c r="G188" s="33">
        <v>0</v>
      </c>
      <c r="H188" s="33">
        <v>0</v>
      </c>
      <c r="I188" s="33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117</v>
      </c>
      <c r="D189" s="18" t="s">
        <v>412</v>
      </c>
      <c r="E189" s="18">
        <v>6</v>
      </c>
      <c r="F189" s="33">
        <v>179.15</v>
      </c>
      <c r="G189" s="33">
        <v>0</v>
      </c>
      <c r="H189" s="33">
        <v>0</v>
      </c>
      <c r="I189" s="33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143</v>
      </c>
      <c r="D190" s="18" t="s">
        <v>412</v>
      </c>
      <c r="E190" s="18">
        <v>6</v>
      </c>
      <c r="F190" s="33">
        <v>23471.64</v>
      </c>
      <c r="G190" s="33">
        <v>0</v>
      </c>
      <c r="H190" s="33">
        <v>0</v>
      </c>
      <c r="I190" s="33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119</v>
      </c>
      <c r="D191" s="18" t="s">
        <v>412</v>
      </c>
      <c r="E191" s="18">
        <v>6</v>
      </c>
      <c r="F191" s="33">
        <v>154.22</v>
      </c>
      <c r="G191" s="33">
        <v>0</v>
      </c>
      <c r="H191" s="33">
        <v>0</v>
      </c>
      <c r="I191" s="33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120</v>
      </c>
      <c r="D192" s="18" t="s">
        <v>412</v>
      </c>
      <c r="E192" s="18">
        <v>6</v>
      </c>
      <c r="F192" s="33">
        <v>8097.12</v>
      </c>
      <c r="G192" s="33">
        <v>0</v>
      </c>
      <c r="H192" s="33">
        <v>0</v>
      </c>
      <c r="I192" s="33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377</v>
      </c>
      <c r="D193" s="18" t="s">
        <v>412</v>
      </c>
      <c r="E193" s="18">
        <v>6</v>
      </c>
      <c r="F193" s="33">
        <v>-1061.85</v>
      </c>
      <c r="G193" s="33">
        <v>0</v>
      </c>
      <c r="H193" s="33">
        <v>0</v>
      </c>
      <c r="I193" s="33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144</v>
      </c>
      <c r="D194" s="18" t="s">
        <v>412</v>
      </c>
      <c r="E194" s="18">
        <v>6</v>
      </c>
      <c r="F194" s="33">
        <v>535.46</v>
      </c>
      <c r="G194" s="33">
        <v>0</v>
      </c>
      <c r="H194" s="33">
        <v>0</v>
      </c>
      <c r="I194" s="33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122</v>
      </c>
      <c r="D195" s="18" t="s">
        <v>412</v>
      </c>
      <c r="E195" s="18">
        <v>6</v>
      </c>
      <c r="F195" s="33">
        <v>33396.07</v>
      </c>
      <c r="G195" s="33">
        <v>23.55</v>
      </c>
      <c r="H195" s="33">
        <v>587.34</v>
      </c>
      <c r="I195" s="33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123</v>
      </c>
      <c r="D196" s="18" t="s">
        <v>412</v>
      </c>
      <c r="E196" s="18">
        <v>6</v>
      </c>
      <c r="F196" s="33">
        <v>1268.75</v>
      </c>
      <c r="G196" s="33">
        <v>0</v>
      </c>
      <c r="H196" s="33">
        <v>0</v>
      </c>
      <c r="I196" s="33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124</v>
      </c>
      <c r="D197" s="18" t="s">
        <v>412</v>
      </c>
      <c r="E197" s="18">
        <v>6</v>
      </c>
      <c r="F197" s="33">
        <v>516.79</v>
      </c>
      <c r="G197" s="33">
        <v>0</v>
      </c>
      <c r="H197" s="33">
        <v>0</v>
      </c>
      <c r="I197" s="33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131</v>
      </c>
      <c r="D198" s="18" t="s">
        <v>412</v>
      </c>
      <c r="E198" s="18">
        <v>6</v>
      </c>
      <c r="F198" s="33">
        <v>251.94</v>
      </c>
      <c r="G198" s="33">
        <v>0</v>
      </c>
      <c r="H198" s="33">
        <v>0</v>
      </c>
      <c r="I198" s="33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145</v>
      </c>
      <c r="D199" s="18" t="s">
        <v>412</v>
      </c>
      <c r="E199" s="18">
        <v>6</v>
      </c>
      <c r="F199" s="33">
        <v>2.81</v>
      </c>
      <c r="G199" s="33">
        <v>0</v>
      </c>
      <c r="H199" s="33">
        <v>0</v>
      </c>
      <c r="I199" s="33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128</v>
      </c>
      <c r="D200" s="18" t="s">
        <v>412</v>
      </c>
      <c r="E200" s="18">
        <v>6</v>
      </c>
      <c r="F200" s="33">
        <v>3575</v>
      </c>
      <c r="G200" s="33">
        <v>0</v>
      </c>
      <c r="H200" s="33">
        <v>0</v>
      </c>
      <c r="I200" s="33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129</v>
      </c>
      <c r="D201" s="18" t="s">
        <v>412</v>
      </c>
      <c r="E201" s="18">
        <v>6</v>
      </c>
      <c r="F201" s="33">
        <v>285.6</v>
      </c>
      <c r="G201" s="33">
        <v>0</v>
      </c>
      <c r="H201" s="33">
        <v>0</v>
      </c>
      <c r="I201" s="33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90</v>
      </c>
      <c r="D202" s="18" t="s">
        <v>412</v>
      </c>
      <c r="E202" s="18">
        <v>6</v>
      </c>
      <c r="F202" s="33">
        <v>-5118.54</v>
      </c>
      <c r="G202" s="33">
        <v>0</v>
      </c>
      <c r="H202" s="33">
        <v>0</v>
      </c>
      <c r="I202" s="33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146</v>
      </c>
      <c r="D203" s="18" t="s">
        <v>412</v>
      </c>
      <c r="E203" s="18">
        <v>6</v>
      </c>
      <c r="F203" s="33">
        <v>2786.64</v>
      </c>
      <c r="G203" s="33">
        <v>0</v>
      </c>
      <c r="H203" s="33">
        <v>0</v>
      </c>
      <c r="I203" s="33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147</v>
      </c>
      <c r="D204" s="18" t="s">
        <v>412</v>
      </c>
      <c r="E204" s="18">
        <v>6</v>
      </c>
      <c r="F204" s="33">
        <v>20298.96</v>
      </c>
      <c r="G204" s="33">
        <v>1809.17</v>
      </c>
      <c r="H204" s="33">
        <v>0</v>
      </c>
      <c r="I204" s="33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135</v>
      </c>
      <c r="D205" s="18" t="s">
        <v>412</v>
      </c>
      <c r="E205" s="18">
        <v>6</v>
      </c>
      <c r="F205" s="33">
        <v>10458.14</v>
      </c>
      <c r="G205" s="33">
        <v>0</v>
      </c>
      <c r="H205" s="33">
        <v>0</v>
      </c>
      <c r="I205" s="33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148</v>
      </c>
      <c r="D206" s="18" t="s">
        <v>412</v>
      </c>
      <c r="E206" s="18">
        <v>6</v>
      </c>
      <c r="F206" s="33">
        <v>31382.33</v>
      </c>
      <c r="G206" s="33">
        <v>2657.05</v>
      </c>
      <c r="H206" s="33">
        <v>0</v>
      </c>
      <c r="I206" s="33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149</v>
      </c>
      <c r="D207" s="18" t="s">
        <v>412</v>
      </c>
      <c r="E207" s="18">
        <v>6</v>
      </c>
      <c r="F207" s="33">
        <v>305.22</v>
      </c>
      <c r="G207" s="33">
        <v>0</v>
      </c>
      <c r="H207" s="33">
        <v>0</v>
      </c>
      <c r="I207" s="33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150</v>
      </c>
      <c r="D208" s="18" t="s">
        <v>412</v>
      </c>
      <c r="E208" s="18">
        <v>6</v>
      </c>
      <c r="F208" s="33">
        <v>4965.48</v>
      </c>
      <c r="G208" s="33">
        <v>551.72</v>
      </c>
      <c r="H208" s="33">
        <v>0</v>
      </c>
      <c r="I208" s="33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375</v>
      </c>
      <c r="D209" s="18" t="s">
        <v>412</v>
      </c>
      <c r="E209" s="18">
        <v>6</v>
      </c>
      <c r="F209" s="33">
        <v>-4500</v>
      </c>
      <c r="G209" s="33">
        <v>0</v>
      </c>
      <c r="H209" s="33">
        <v>0</v>
      </c>
      <c r="I209" s="33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151</v>
      </c>
      <c r="D210" s="18" t="s">
        <v>412</v>
      </c>
      <c r="E210" s="18">
        <v>6</v>
      </c>
      <c r="F210" s="33">
        <v>328.14</v>
      </c>
      <c r="G210" s="33">
        <v>36.46</v>
      </c>
      <c r="H210" s="33">
        <v>0</v>
      </c>
      <c r="I210" s="33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152</v>
      </c>
      <c r="D211" s="18" t="s">
        <v>412</v>
      </c>
      <c r="E211" s="18">
        <v>6</v>
      </c>
      <c r="F211" s="33">
        <v>16.92</v>
      </c>
      <c r="G211" s="33">
        <v>0</v>
      </c>
      <c r="H211" s="33">
        <v>0</v>
      </c>
      <c r="I211" s="33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384</v>
      </c>
      <c r="D212" s="18" t="s">
        <v>411</v>
      </c>
      <c r="E212" s="18">
        <v>2</v>
      </c>
      <c r="F212" s="33">
        <v>15784.86</v>
      </c>
      <c r="G212" s="33">
        <v>13.55</v>
      </c>
      <c r="H212" s="33">
        <v>0</v>
      </c>
      <c r="I212" s="33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385</v>
      </c>
      <c r="D213" s="18" t="s">
        <v>411</v>
      </c>
      <c r="E213" s="18">
        <v>4</v>
      </c>
      <c r="F213" s="33">
        <v>883.68</v>
      </c>
      <c r="G213" s="33">
        <v>0</v>
      </c>
      <c r="H213" s="33">
        <v>0</v>
      </c>
      <c r="I213" s="33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153</v>
      </c>
      <c r="D214" s="18" t="s">
        <v>412</v>
      </c>
      <c r="E214" s="18">
        <v>6</v>
      </c>
      <c r="F214" s="33">
        <v>836.09</v>
      </c>
      <c r="G214" s="33">
        <v>0</v>
      </c>
      <c r="H214" s="33">
        <v>0</v>
      </c>
      <c r="I214" s="33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55</v>
      </c>
      <c r="D215" s="18" t="s">
        <v>412</v>
      </c>
      <c r="E215" s="18">
        <v>6</v>
      </c>
      <c r="F215" s="33">
        <v>47.59</v>
      </c>
      <c r="G215" s="33">
        <v>0</v>
      </c>
      <c r="H215" s="33">
        <v>0</v>
      </c>
      <c r="I215" s="33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386</v>
      </c>
      <c r="D216" s="18" t="s">
        <v>411</v>
      </c>
      <c r="E216" s="18">
        <v>4</v>
      </c>
      <c r="F216" s="33">
        <v>268.86</v>
      </c>
      <c r="G216" s="33">
        <v>13.55</v>
      </c>
      <c r="H216" s="33">
        <v>0</v>
      </c>
      <c r="I216" s="33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154</v>
      </c>
      <c r="D217" s="18" t="s">
        <v>412</v>
      </c>
      <c r="E217" s="18">
        <v>6</v>
      </c>
      <c r="F217" s="33">
        <v>268.86</v>
      </c>
      <c r="G217" s="33">
        <v>13.55</v>
      </c>
      <c r="H217" s="33">
        <v>0</v>
      </c>
      <c r="I217" s="33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438</v>
      </c>
      <c r="D218" s="18" t="s">
        <v>411</v>
      </c>
      <c r="E218" s="18">
        <v>4</v>
      </c>
      <c r="F218" s="33">
        <v>4048.09</v>
      </c>
      <c r="G218" s="33">
        <v>0</v>
      </c>
      <c r="H218" s="33">
        <v>0</v>
      </c>
      <c r="I218" s="33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155</v>
      </c>
      <c r="D219" s="18" t="s">
        <v>412</v>
      </c>
      <c r="E219" s="18">
        <v>6</v>
      </c>
      <c r="F219" s="33">
        <v>1525.07</v>
      </c>
      <c r="G219" s="33">
        <v>0</v>
      </c>
      <c r="H219" s="33">
        <v>0</v>
      </c>
      <c r="I219" s="33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445</v>
      </c>
      <c r="D220" s="18" t="s">
        <v>412</v>
      </c>
      <c r="E220" s="18">
        <v>6</v>
      </c>
      <c r="F220" s="33">
        <v>2523.02</v>
      </c>
      <c r="G220" s="33">
        <v>0</v>
      </c>
      <c r="H220" s="33">
        <v>0</v>
      </c>
      <c r="I220" s="33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387</v>
      </c>
      <c r="D221" s="18" t="s">
        <v>411</v>
      </c>
      <c r="E221" s="18">
        <v>4</v>
      </c>
      <c r="F221" s="33">
        <v>10584.23</v>
      </c>
      <c r="G221" s="33">
        <v>0</v>
      </c>
      <c r="H221" s="33">
        <v>0</v>
      </c>
      <c r="I221" s="33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156</v>
      </c>
      <c r="D222" s="18" t="s">
        <v>411</v>
      </c>
      <c r="E222" s="18">
        <v>6</v>
      </c>
      <c r="F222" s="33">
        <v>10584.23</v>
      </c>
      <c r="G222" s="33">
        <v>0</v>
      </c>
      <c r="H222" s="33">
        <v>0</v>
      </c>
      <c r="I222" s="33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439</v>
      </c>
      <c r="D223" s="18" t="s">
        <v>412</v>
      </c>
      <c r="E223" s="18">
        <v>8</v>
      </c>
      <c r="F223" s="33">
        <v>6780</v>
      </c>
      <c r="G223" s="33">
        <v>0</v>
      </c>
      <c r="H223" s="33">
        <v>0</v>
      </c>
      <c r="I223" s="33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55</v>
      </c>
      <c r="D224" s="18" t="s">
        <v>412</v>
      </c>
      <c r="E224" s="18">
        <v>8</v>
      </c>
      <c r="F224" s="33">
        <v>866.86</v>
      </c>
      <c r="G224" s="33">
        <v>0</v>
      </c>
      <c r="H224" s="33">
        <v>0</v>
      </c>
      <c r="I224" s="33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388</v>
      </c>
      <c r="D225" s="18" t="s">
        <v>412</v>
      </c>
      <c r="E225" s="18">
        <v>8</v>
      </c>
      <c r="F225" s="33">
        <v>2937.37</v>
      </c>
      <c r="G225" s="33">
        <v>0</v>
      </c>
      <c r="H225" s="33">
        <v>0</v>
      </c>
      <c r="I225" s="33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389</v>
      </c>
      <c r="D226" s="18" t="s">
        <v>411</v>
      </c>
      <c r="E226" s="18">
        <v>1</v>
      </c>
      <c r="F226" s="33">
        <v>1791656.2</v>
      </c>
      <c r="G226" s="33">
        <v>1000.86</v>
      </c>
      <c r="H226" s="33">
        <v>41528.29</v>
      </c>
      <c r="I226" s="33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390</v>
      </c>
      <c r="D227" s="18" t="s">
        <v>411</v>
      </c>
      <c r="E227" s="18">
        <v>2</v>
      </c>
      <c r="F227" s="33">
        <v>1741957.15</v>
      </c>
      <c r="G227" s="33">
        <v>0</v>
      </c>
      <c r="H227" s="33">
        <v>41528.29</v>
      </c>
      <c r="I227" s="33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391</v>
      </c>
      <c r="D228" s="18" t="s">
        <v>411</v>
      </c>
      <c r="E228" s="18">
        <v>4</v>
      </c>
      <c r="F228" s="33">
        <v>1514633.24</v>
      </c>
      <c r="G228" s="33">
        <v>0</v>
      </c>
      <c r="H228" s="33">
        <v>0</v>
      </c>
      <c r="I228" s="33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157</v>
      </c>
      <c r="D229" s="18" t="s">
        <v>412</v>
      </c>
      <c r="E229" s="18">
        <v>6</v>
      </c>
      <c r="F229" s="33">
        <v>1202562.05</v>
      </c>
      <c r="G229" s="33">
        <v>0</v>
      </c>
      <c r="H229" s="33">
        <v>0</v>
      </c>
      <c r="I229" s="33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158</v>
      </c>
      <c r="D230" s="18" t="s">
        <v>412</v>
      </c>
      <c r="E230" s="18">
        <v>6</v>
      </c>
      <c r="F230" s="33">
        <v>234.39</v>
      </c>
      <c r="G230" s="33">
        <v>0</v>
      </c>
      <c r="H230" s="33">
        <v>0</v>
      </c>
      <c r="I230" s="33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159</v>
      </c>
      <c r="D231" s="18" t="s">
        <v>412</v>
      </c>
      <c r="E231" s="18">
        <v>6</v>
      </c>
      <c r="F231" s="33">
        <v>801.48</v>
      </c>
      <c r="G231" s="33">
        <v>0</v>
      </c>
      <c r="H231" s="33">
        <v>0</v>
      </c>
      <c r="I231" s="33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159</v>
      </c>
      <c r="D232" s="18" t="s">
        <v>412</v>
      </c>
      <c r="E232" s="18">
        <v>6</v>
      </c>
      <c r="F232" s="33">
        <v>167002.79</v>
      </c>
      <c r="G232" s="33">
        <v>0</v>
      </c>
      <c r="H232" s="33">
        <v>0</v>
      </c>
      <c r="I232" s="33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471</v>
      </c>
      <c r="D233" s="18" t="s">
        <v>412</v>
      </c>
      <c r="E233" s="18">
        <v>6</v>
      </c>
      <c r="F233" s="33">
        <v>144032.53</v>
      </c>
      <c r="G233" s="33">
        <v>0</v>
      </c>
      <c r="H233" s="33">
        <v>0</v>
      </c>
      <c r="I233" s="33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396</v>
      </c>
      <c r="D234" s="18" t="s">
        <v>411</v>
      </c>
      <c r="E234" s="18">
        <v>4</v>
      </c>
      <c r="F234" s="33">
        <v>25447.26</v>
      </c>
      <c r="G234" s="33">
        <v>0</v>
      </c>
      <c r="H234" s="33">
        <v>0</v>
      </c>
      <c r="I234" s="33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160</v>
      </c>
      <c r="D235" s="18" t="s">
        <v>412</v>
      </c>
      <c r="E235" s="18">
        <v>6</v>
      </c>
      <c r="F235" s="33">
        <v>19347.31</v>
      </c>
      <c r="G235" s="33">
        <v>0</v>
      </c>
      <c r="H235" s="33">
        <v>0</v>
      </c>
      <c r="I235" s="33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158</v>
      </c>
      <c r="D236" s="18" t="s">
        <v>412</v>
      </c>
      <c r="E236" s="18">
        <v>6</v>
      </c>
      <c r="F236" s="33">
        <v>2927.17</v>
      </c>
      <c r="G236" s="33">
        <v>0</v>
      </c>
      <c r="H236" s="33">
        <v>0</v>
      </c>
      <c r="I236" s="33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161</v>
      </c>
      <c r="D237" s="18" t="s">
        <v>412</v>
      </c>
      <c r="E237" s="18">
        <v>6</v>
      </c>
      <c r="F237" s="33">
        <v>3172.78</v>
      </c>
      <c r="G237" s="33">
        <v>0</v>
      </c>
      <c r="H237" s="33">
        <v>0</v>
      </c>
      <c r="I237" s="33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440</v>
      </c>
      <c r="D238" s="18" t="s">
        <v>411</v>
      </c>
      <c r="E238" s="18">
        <v>4</v>
      </c>
      <c r="F238" s="33">
        <v>9538.26</v>
      </c>
      <c r="G238" s="33">
        <v>0</v>
      </c>
      <c r="H238" s="33">
        <v>0</v>
      </c>
      <c r="I238" s="33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162</v>
      </c>
      <c r="D239" s="18" t="s">
        <v>412</v>
      </c>
      <c r="E239" s="18">
        <v>6</v>
      </c>
      <c r="F239" s="33">
        <v>9538.26</v>
      </c>
      <c r="G239" s="33">
        <v>0</v>
      </c>
      <c r="H239" s="33">
        <v>0</v>
      </c>
      <c r="I239" s="33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163</v>
      </c>
      <c r="D240" s="18" t="s">
        <v>411</v>
      </c>
      <c r="E240" s="18">
        <v>4</v>
      </c>
      <c r="F240" s="33">
        <v>174384.95</v>
      </c>
      <c r="G240" s="33">
        <v>0</v>
      </c>
      <c r="H240" s="33">
        <v>41528.29</v>
      </c>
      <c r="I240" s="33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90</v>
      </c>
      <c r="D241" s="18" t="s">
        <v>412</v>
      </c>
      <c r="E241" s="18">
        <v>6</v>
      </c>
      <c r="F241" s="33">
        <v>12160.89</v>
      </c>
      <c r="G241" s="33">
        <v>0</v>
      </c>
      <c r="H241" s="33">
        <v>0</v>
      </c>
      <c r="I241" s="33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163</v>
      </c>
      <c r="D242" s="18" t="s">
        <v>412</v>
      </c>
      <c r="E242" s="18">
        <v>6</v>
      </c>
      <c r="F242" s="33">
        <v>162224.06</v>
      </c>
      <c r="G242" s="33">
        <v>0</v>
      </c>
      <c r="H242" s="33">
        <v>41528.29</v>
      </c>
      <c r="I242" s="33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404</v>
      </c>
      <c r="D243" s="18" t="s">
        <v>411</v>
      </c>
      <c r="E243" s="18">
        <v>4</v>
      </c>
      <c r="F243" s="33">
        <v>17953.44</v>
      </c>
      <c r="G243" s="33">
        <v>0</v>
      </c>
      <c r="H243" s="33">
        <v>0</v>
      </c>
      <c r="I243" s="33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164</v>
      </c>
      <c r="D244" s="18" t="s">
        <v>412</v>
      </c>
      <c r="E244" s="18">
        <v>6</v>
      </c>
      <c r="F244" s="33">
        <v>13493.26</v>
      </c>
      <c r="G244" s="33">
        <v>0</v>
      </c>
      <c r="H244" s="33">
        <v>0</v>
      </c>
      <c r="I244" s="33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446</v>
      </c>
      <c r="D245" s="18" t="s">
        <v>412</v>
      </c>
      <c r="E245" s="18">
        <v>6</v>
      </c>
      <c r="F245" s="33">
        <v>4460.18</v>
      </c>
      <c r="G245" s="33">
        <v>0</v>
      </c>
      <c r="H245" s="33">
        <v>0</v>
      </c>
      <c r="I245" s="33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406</v>
      </c>
      <c r="D246" s="18" t="s">
        <v>411</v>
      </c>
      <c r="E246" s="18">
        <v>2</v>
      </c>
      <c r="F246" s="33">
        <v>49699.05</v>
      </c>
      <c r="G246" s="33">
        <v>1000.86</v>
      </c>
      <c r="H246" s="33">
        <v>0</v>
      </c>
      <c r="I246" s="33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407</v>
      </c>
      <c r="D247" s="18" t="s">
        <v>411</v>
      </c>
      <c r="E247" s="18">
        <v>4</v>
      </c>
      <c r="F247" s="33">
        <v>2588.03</v>
      </c>
      <c r="G247" s="33">
        <v>0</v>
      </c>
      <c r="H247" s="33">
        <v>0</v>
      </c>
      <c r="I247" s="33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165</v>
      </c>
      <c r="D248" s="18" t="s">
        <v>412</v>
      </c>
      <c r="E248" s="18">
        <v>6</v>
      </c>
      <c r="F248" s="33">
        <v>2588.03</v>
      </c>
      <c r="G248" s="33">
        <v>0</v>
      </c>
      <c r="H248" s="33">
        <v>0</v>
      </c>
      <c r="I248" s="33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447</v>
      </c>
      <c r="D249" s="18" t="s">
        <v>411</v>
      </c>
      <c r="E249" s="18">
        <v>4</v>
      </c>
      <c r="F249" s="33">
        <v>5808.22</v>
      </c>
      <c r="G249" s="33">
        <v>0</v>
      </c>
      <c r="H249" s="33">
        <v>0</v>
      </c>
      <c r="I249" s="33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428</v>
      </c>
      <c r="D250" s="18" t="s">
        <v>412</v>
      </c>
      <c r="E250" s="18">
        <v>6</v>
      </c>
      <c r="F250" s="33">
        <v>5808.22</v>
      </c>
      <c r="G250" s="33">
        <v>0</v>
      </c>
      <c r="H250" s="33">
        <v>0</v>
      </c>
      <c r="I250" s="33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408</v>
      </c>
      <c r="D251" s="18" t="s">
        <v>411</v>
      </c>
      <c r="E251" s="18">
        <v>4</v>
      </c>
      <c r="F251" s="33">
        <v>41302.8</v>
      </c>
      <c r="G251" s="33">
        <v>1000.86</v>
      </c>
      <c r="H251" s="33">
        <v>0</v>
      </c>
      <c r="I251" s="33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55</v>
      </c>
      <c r="D252" s="18" t="s">
        <v>412</v>
      </c>
      <c r="E252" s="18">
        <v>6</v>
      </c>
      <c r="F252" s="33">
        <v>40662.8</v>
      </c>
      <c r="G252" s="33">
        <v>1000.86</v>
      </c>
      <c r="H252" s="33">
        <v>0</v>
      </c>
      <c r="I252" s="33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166</v>
      </c>
      <c r="D253" s="18" t="s">
        <v>412</v>
      </c>
      <c r="E253" s="18">
        <v>6</v>
      </c>
      <c r="F253" s="33">
        <v>640</v>
      </c>
      <c r="G253" s="33">
        <v>0</v>
      </c>
      <c r="H253" s="33">
        <v>0</v>
      </c>
      <c r="I253" s="33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33</v>
      </c>
      <c r="B2" s="17" t="s">
        <v>34</v>
      </c>
      <c r="C2" s="17" t="s">
        <v>35</v>
      </c>
      <c r="D2" s="17" t="s">
        <v>409</v>
      </c>
      <c r="E2" s="17" t="s">
        <v>410</v>
      </c>
      <c r="F2" s="32" t="s">
        <v>36</v>
      </c>
      <c r="G2" s="32" t="s">
        <v>37</v>
      </c>
      <c r="H2" s="32" t="s">
        <v>38</v>
      </c>
      <c r="I2" s="32" t="s">
        <v>39</v>
      </c>
      <c r="J2" s="17" t="s">
        <v>452</v>
      </c>
      <c r="K2" s="17" t="s">
        <v>453</v>
      </c>
    </row>
    <row r="3" spans="1:11" s="19" customFormat="1" ht="15">
      <c r="A3" s="18"/>
      <c r="B3" s="18">
        <v>1</v>
      </c>
      <c r="C3" s="18" t="s">
        <v>3</v>
      </c>
      <c r="D3" s="18" t="s">
        <v>411</v>
      </c>
      <c r="E3" s="18">
        <v>1</v>
      </c>
      <c r="F3" s="33">
        <v>39549229.6899999</v>
      </c>
      <c r="G3" s="33">
        <v>25485348.25</v>
      </c>
      <c r="H3" s="33">
        <v>24650577.85</v>
      </c>
      <c r="I3" s="33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411</v>
      </c>
      <c r="E4" s="18">
        <v>2</v>
      </c>
      <c r="F4" s="33">
        <v>33891307.58</v>
      </c>
      <c r="G4" s="33">
        <v>23047391.1</v>
      </c>
      <c r="H4" s="33">
        <v>22264769.49</v>
      </c>
      <c r="I4" s="33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167</v>
      </c>
      <c r="D5" s="18" t="s">
        <v>411</v>
      </c>
      <c r="E5" s="18">
        <v>4</v>
      </c>
      <c r="F5" s="33">
        <v>2699017.72000001</v>
      </c>
      <c r="G5" s="33">
        <v>16080075.84</v>
      </c>
      <c r="H5" s="33">
        <v>15178553.59</v>
      </c>
      <c r="I5" s="33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40</v>
      </c>
      <c r="D6" s="18" t="s">
        <v>411</v>
      </c>
      <c r="E6" s="18">
        <v>6</v>
      </c>
      <c r="F6" s="33">
        <v>184974.659999996</v>
      </c>
      <c r="G6" s="33">
        <v>2053839.27</v>
      </c>
      <c r="H6" s="33">
        <v>1886097.01</v>
      </c>
      <c r="I6" s="33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168</v>
      </c>
      <c r="D7" s="18" t="s">
        <v>411</v>
      </c>
      <c r="E7" s="18">
        <v>8</v>
      </c>
      <c r="F7" s="33">
        <v>180674.659999996</v>
      </c>
      <c r="G7" s="33">
        <v>2053839.27</v>
      </c>
      <c r="H7" s="33">
        <v>1886097.01</v>
      </c>
      <c r="I7" s="33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169</v>
      </c>
      <c r="D8" s="18" t="s">
        <v>412</v>
      </c>
      <c r="E8" s="18">
        <v>10</v>
      </c>
      <c r="F8" s="33">
        <v>-1781.43999999999</v>
      </c>
      <c r="G8" s="33">
        <v>36079.79</v>
      </c>
      <c r="H8" s="33">
        <v>32645.99</v>
      </c>
      <c r="I8" s="33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170</v>
      </c>
      <c r="D9" s="18" t="s">
        <v>412</v>
      </c>
      <c r="E9" s="18">
        <v>10</v>
      </c>
      <c r="F9" s="33">
        <v>319581.59</v>
      </c>
      <c r="G9" s="33">
        <v>242211.16</v>
      </c>
      <c r="H9" s="33">
        <v>233515.05</v>
      </c>
      <c r="I9" s="33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171</v>
      </c>
      <c r="D10" s="18" t="s">
        <v>412</v>
      </c>
      <c r="E10" s="18">
        <v>10</v>
      </c>
      <c r="F10" s="33">
        <v>128956.43</v>
      </c>
      <c r="G10" s="33">
        <v>168750.32</v>
      </c>
      <c r="H10" s="33">
        <v>174754.89</v>
      </c>
      <c r="I10" s="33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172</v>
      </c>
      <c r="D11" s="18" t="s">
        <v>412</v>
      </c>
      <c r="E11" s="18">
        <v>10</v>
      </c>
      <c r="F11" s="33">
        <v>214269.71</v>
      </c>
      <c r="G11" s="33">
        <v>113986.59</v>
      </c>
      <c r="H11" s="33">
        <v>108437.67</v>
      </c>
      <c r="I11" s="33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173</v>
      </c>
      <c r="D12" s="18" t="s">
        <v>412</v>
      </c>
      <c r="E12" s="18">
        <v>10</v>
      </c>
      <c r="F12" s="33">
        <v>273781.28</v>
      </c>
      <c r="G12" s="33">
        <v>308616.19</v>
      </c>
      <c r="H12" s="33">
        <v>256284.39</v>
      </c>
      <c r="I12" s="33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174</v>
      </c>
      <c r="D13" s="18" t="s">
        <v>412</v>
      </c>
      <c r="E13" s="18">
        <v>10</v>
      </c>
      <c r="F13" s="33">
        <v>55230.1900000002</v>
      </c>
      <c r="G13" s="33">
        <v>144164.77</v>
      </c>
      <c r="H13" s="33">
        <v>129826.05</v>
      </c>
      <c r="I13" s="33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175</v>
      </c>
      <c r="D14" s="18" t="s">
        <v>412</v>
      </c>
      <c r="E14" s="18">
        <v>10</v>
      </c>
      <c r="F14" s="33">
        <v>27255.51</v>
      </c>
      <c r="G14" s="33">
        <v>171423.64</v>
      </c>
      <c r="H14" s="33">
        <v>198138.97</v>
      </c>
      <c r="I14" s="33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176</v>
      </c>
      <c r="D15" s="18" t="s">
        <v>412</v>
      </c>
      <c r="E15" s="18">
        <v>10</v>
      </c>
      <c r="F15" s="33">
        <v>-231531.63</v>
      </c>
      <c r="G15" s="33">
        <v>210745.19</v>
      </c>
      <c r="H15" s="33">
        <v>161296.01</v>
      </c>
      <c r="I15" s="33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177</v>
      </c>
      <c r="D16" s="18" t="s">
        <v>412</v>
      </c>
      <c r="E16" s="18">
        <v>10</v>
      </c>
      <c r="F16" s="33">
        <v>-226418.67</v>
      </c>
      <c r="G16" s="33">
        <v>304356.85</v>
      </c>
      <c r="H16" s="33">
        <v>261829.14</v>
      </c>
      <c r="I16" s="33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178</v>
      </c>
      <c r="D17" s="18" t="s">
        <v>412</v>
      </c>
      <c r="E17" s="18">
        <v>10</v>
      </c>
      <c r="F17" s="33">
        <v>30229.33</v>
      </c>
      <c r="G17" s="33">
        <v>48718.08</v>
      </c>
      <c r="H17" s="33">
        <v>46921.46</v>
      </c>
      <c r="I17" s="33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179</v>
      </c>
      <c r="D18" s="18" t="s">
        <v>412</v>
      </c>
      <c r="E18" s="18">
        <v>10</v>
      </c>
      <c r="F18" s="33">
        <v>-75374.5600000001</v>
      </c>
      <c r="G18" s="33">
        <v>109253.48</v>
      </c>
      <c r="H18" s="33">
        <v>99531.51</v>
      </c>
      <c r="I18" s="33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180</v>
      </c>
      <c r="D19" s="18" t="s">
        <v>412</v>
      </c>
      <c r="E19" s="18">
        <v>10</v>
      </c>
      <c r="F19" s="33">
        <v>-333523.08</v>
      </c>
      <c r="G19" s="33">
        <v>195533.21</v>
      </c>
      <c r="H19" s="33">
        <v>182915.88</v>
      </c>
      <c r="I19" s="33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181</v>
      </c>
      <c r="D20" s="18" t="s">
        <v>411</v>
      </c>
      <c r="E20" s="18">
        <v>8</v>
      </c>
      <c r="F20" s="33">
        <v>4300</v>
      </c>
      <c r="G20" s="33">
        <v>0</v>
      </c>
      <c r="H20" s="33">
        <v>0</v>
      </c>
      <c r="I20" s="33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169</v>
      </c>
      <c r="D21" s="18" t="s">
        <v>412</v>
      </c>
      <c r="E21" s="18">
        <v>10</v>
      </c>
      <c r="F21" s="33">
        <v>4200</v>
      </c>
      <c r="G21" s="33">
        <v>0</v>
      </c>
      <c r="H21" s="33">
        <v>0</v>
      </c>
      <c r="I21" s="33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175</v>
      </c>
      <c r="D22" s="18" t="s">
        <v>412</v>
      </c>
      <c r="E22" s="18">
        <v>10</v>
      </c>
      <c r="F22" s="33">
        <v>100</v>
      </c>
      <c r="G22" s="33">
        <v>0</v>
      </c>
      <c r="H22" s="33">
        <v>0</v>
      </c>
      <c r="I22" s="33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41</v>
      </c>
      <c r="D23" s="18" t="s">
        <v>411</v>
      </c>
      <c r="E23" s="18">
        <v>6</v>
      </c>
      <c r="F23" s="33">
        <v>2514103.12000003</v>
      </c>
      <c r="G23" s="33">
        <v>14026236.57</v>
      </c>
      <c r="H23" s="33">
        <v>13292456.58</v>
      </c>
      <c r="I23" s="33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182</v>
      </c>
      <c r="D24" s="18" t="s">
        <v>411</v>
      </c>
      <c r="E24" s="18">
        <v>8</v>
      </c>
      <c r="F24" s="33">
        <v>462303.140000001</v>
      </c>
      <c r="G24" s="33">
        <v>10037912.66</v>
      </c>
      <c r="H24" s="33">
        <v>9907456.58</v>
      </c>
      <c r="I24" s="33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183</v>
      </c>
      <c r="D25" s="18" t="s">
        <v>412</v>
      </c>
      <c r="E25" s="18">
        <v>10</v>
      </c>
      <c r="F25" s="33">
        <v>131373.58</v>
      </c>
      <c r="G25" s="33">
        <v>1190150.61</v>
      </c>
      <c r="H25" s="33">
        <v>1295897.46</v>
      </c>
      <c r="I25" s="33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184</v>
      </c>
      <c r="D26" s="18" t="s">
        <v>412</v>
      </c>
      <c r="E26" s="18">
        <v>10</v>
      </c>
      <c r="F26" s="33">
        <v>11870.79</v>
      </c>
      <c r="G26" s="33">
        <v>786378.06</v>
      </c>
      <c r="H26" s="33">
        <v>556969.22</v>
      </c>
      <c r="I26" s="33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185</v>
      </c>
      <c r="D27" s="18" t="s">
        <v>412</v>
      </c>
      <c r="E27" s="18">
        <v>10</v>
      </c>
      <c r="F27" s="33">
        <v>5300.36000000127</v>
      </c>
      <c r="G27" s="33">
        <v>1286922.25</v>
      </c>
      <c r="H27" s="33">
        <v>1261750.49</v>
      </c>
      <c r="I27" s="33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186</v>
      </c>
      <c r="D28" s="18" t="s">
        <v>412</v>
      </c>
      <c r="E28" s="18">
        <v>10</v>
      </c>
      <c r="F28" s="33">
        <v>177700.470000006</v>
      </c>
      <c r="G28" s="33">
        <v>5390061.84</v>
      </c>
      <c r="H28" s="33">
        <v>5389885.86</v>
      </c>
      <c r="I28" s="33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441</v>
      </c>
      <c r="D29" s="18" t="s">
        <v>412</v>
      </c>
      <c r="E29" s="18">
        <v>10</v>
      </c>
      <c r="F29" s="33">
        <v>15</v>
      </c>
      <c r="G29" s="33">
        <v>0</v>
      </c>
      <c r="H29" s="33">
        <v>0</v>
      </c>
      <c r="I29" s="33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187</v>
      </c>
      <c r="D30" s="18" t="s">
        <v>412</v>
      </c>
      <c r="E30" s="18">
        <v>10</v>
      </c>
      <c r="F30" s="33">
        <v>34126.669999999</v>
      </c>
      <c r="G30" s="33">
        <v>430000</v>
      </c>
      <c r="H30" s="33">
        <v>450970.16</v>
      </c>
      <c r="I30" s="33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188</v>
      </c>
      <c r="D31" s="18" t="s">
        <v>412</v>
      </c>
      <c r="E31" s="18">
        <v>10</v>
      </c>
      <c r="F31" s="33">
        <v>17</v>
      </c>
      <c r="G31" s="33">
        <v>0</v>
      </c>
      <c r="H31" s="33">
        <v>0</v>
      </c>
      <c r="I31" s="33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189</v>
      </c>
      <c r="D32" s="18" t="s">
        <v>412</v>
      </c>
      <c r="E32" s="18">
        <v>10</v>
      </c>
      <c r="F32" s="33">
        <v>22159.34</v>
      </c>
      <c r="G32" s="33">
        <v>54770.24</v>
      </c>
      <c r="H32" s="33">
        <v>10020.17</v>
      </c>
      <c r="I32" s="33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190</v>
      </c>
      <c r="D33" s="18" t="s">
        <v>412</v>
      </c>
      <c r="E33" s="18">
        <v>10</v>
      </c>
      <c r="F33" s="33">
        <v>19705.96</v>
      </c>
      <c r="G33" s="33">
        <v>65873.99</v>
      </c>
      <c r="H33" s="33">
        <v>53268.13</v>
      </c>
      <c r="I33" s="33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191</v>
      </c>
      <c r="D34" s="18" t="s">
        <v>412</v>
      </c>
      <c r="E34" s="18">
        <v>10</v>
      </c>
      <c r="F34" s="33">
        <v>-5928.44999999995</v>
      </c>
      <c r="G34" s="33">
        <v>483755.67</v>
      </c>
      <c r="H34" s="33">
        <v>475815.29</v>
      </c>
      <c r="I34" s="33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192</v>
      </c>
      <c r="D35" s="18" t="s">
        <v>412</v>
      </c>
      <c r="E35" s="18">
        <v>10</v>
      </c>
      <c r="F35" s="33">
        <v>60073.0800000001</v>
      </c>
      <c r="G35" s="33">
        <v>350000</v>
      </c>
      <c r="H35" s="33">
        <v>412879.8</v>
      </c>
      <c r="I35" s="33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193</v>
      </c>
      <c r="D36" s="18" t="s">
        <v>412</v>
      </c>
      <c r="E36" s="18">
        <v>10</v>
      </c>
      <c r="F36" s="33">
        <v>5889.34</v>
      </c>
      <c r="G36" s="33">
        <v>0</v>
      </c>
      <c r="H36" s="33">
        <v>0</v>
      </c>
      <c r="I36" s="33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194</v>
      </c>
      <c r="D37" s="18" t="s">
        <v>411</v>
      </c>
      <c r="E37" s="18">
        <v>8</v>
      </c>
      <c r="F37" s="33">
        <v>2051799.98</v>
      </c>
      <c r="G37" s="33">
        <v>3488323.91</v>
      </c>
      <c r="H37" s="33">
        <v>3385000</v>
      </c>
      <c r="I37" s="33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186</v>
      </c>
      <c r="D38" s="18" t="s">
        <v>412</v>
      </c>
      <c r="E38" s="18">
        <v>10</v>
      </c>
      <c r="F38" s="33">
        <v>978285.21</v>
      </c>
      <c r="G38" s="33">
        <v>3187000</v>
      </c>
      <c r="H38" s="33">
        <v>2085000</v>
      </c>
      <c r="I38" s="33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195</v>
      </c>
      <c r="D39" s="18" t="s">
        <v>412</v>
      </c>
      <c r="E39" s="18">
        <v>10</v>
      </c>
      <c r="F39" s="33">
        <v>1073514.77</v>
      </c>
      <c r="G39" s="33">
        <v>301323.91</v>
      </c>
      <c r="H39" s="33">
        <v>1300000</v>
      </c>
      <c r="I39" s="33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196</v>
      </c>
      <c r="D40" s="18" t="s">
        <v>411</v>
      </c>
      <c r="E40" s="18">
        <v>8</v>
      </c>
      <c r="F40" s="33">
        <v>0</v>
      </c>
      <c r="G40" s="33">
        <v>500000</v>
      </c>
      <c r="H40" s="33">
        <v>0</v>
      </c>
      <c r="I40" s="33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197</v>
      </c>
      <c r="D41" s="18" t="s">
        <v>412</v>
      </c>
      <c r="E41" s="18">
        <v>10</v>
      </c>
      <c r="F41" s="33">
        <v>0</v>
      </c>
      <c r="G41" s="33">
        <v>500000</v>
      </c>
      <c r="H41" s="33">
        <v>0</v>
      </c>
      <c r="I41" s="33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198</v>
      </c>
      <c r="D42" s="18" t="s">
        <v>411</v>
      </c>
      <c r="E42" s="18">
        <v>6</v>
      </c>
      <c r="F42" s="33">
        <v>-60.06</v>
      </c>
      <c r="G42" s="33">
        <v>0</v>
      </c>
      <c r="H42" s="33">
        <v>0</v>
      </c>
      <c r="I42" s="33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199</v>
      </c>
      <c r="D43" s="18" t="s">
        <v>412</v>
      </c>
      <c r="E43" s="18">
        <v>8</v>
      </c>
      <c r="F43" s="33">
        <v>-60.06</v>
      </c>
      <c r="G43" s="33">
        <v>0</v>
      </c>
      <c r="H43" s="33">
        <v>0</v>
      </c>
      <c r="I43" s="33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200</v>
      </c>
      <c r="D44" s="18" t="s">
        <v>411</v>
      </c>
      <c r="E44" s="18">
        <v>4</v>
      </c>
      <c r="F44" s="33">
        <v>30309080.39</v>
      </c>
      <c r="G44" s="33">
        <v>5609917.47</v>
      </c>
      <c r="H44" s="33">
        <v>5827004.1</v>
      </c>
      <c r="I44" s="33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201</v>
      </c>
      <c r="D45" s="18" t="s">
        <v>412</v>
      </c>
      <c r="E45" s="18">
        <v>6</v>
      </c>
      <c r="F45" s="33">
        <v>95868.69</v>
      </c>
      <c r="G45" s="33">
        <v>0</v>
      </c>
      <c r="H45" s="33">
        <v>20756.88</v>
      </c>
      <c r="I45" s="33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202</v>
      </c>
      <c r="D46" s="18" t="s">
        <v>412</v>
      </c>
      <c r="E46" s="18">
        <v>6</v>
      </c>
      <c r="F46" s="33">
        <v>1453725.49</v>
      </c>
      <c r="G46" s="33">
        <v>131218.67</v>
      </c>
      <c r="H46" s="33">
        <v>154214.41</v>
      </c>
      <c r="I46" s="33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42</v>
      </c>
      <c r="D47" s="18" t="s">
        <v>412</v>
      </c>
      <c r="E47" s="18">
        <v>6</v>
      </c>
      <c r="F47" s="33">
        <v>15323679.62</v>
      </c>
      <c r="G47" s="33">
        <v>1233691.08</v>
      </c>
      <c r="H47" s="33">
        <v>1199596.27</v>
      </c>
      <c r="I47" s="33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46</v>
      </c>
      <c r="D48" s="18" t="s">
        <v>412</v>
      </c>
      <c r="E48" s="18">
        <v>6</v>
      </c>
      <c r="F48" s="33">
        <v>4688636.25</v>
      </c>
      <c r="G48" s="33">
        <v>525387.09</v>
      </c>
      <c r="H48" s="33">
        <v>381332.79</v>
      </c>
      <c r="I48" s="33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203</v>
      </c>
      <c r="D49" s="18" t="s">
        <v>412</v>
      </c>
      <c r="E49" s="18">
        <v>6</v>
      </c>
      <c r="F49" s="33">
        <v>5086658.26</v>
      </c>
      <c r="G49" s="33">
        <v>3063045.12</v>
      </c>
      <c r="H49" s="33">
        <v>3439242.64</v>
      </c>
      <c r="I49" s="33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204</v>
      </c>
      <c r="D50" s="18" t="s">
        <v>412</v>
      </c>
      <c r="E50" s="18">
        <v>6</v>
      </c>
      <c r="F50" s="33">
        <v>632879.36</v>
      </c>
      <c r="G50" s="33">
        <v>14362.17</v>
      </c>
      <c r="H50" s="33">
        <v>37431.38</v>
      </c>
      <c r="I50" s="33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43</v>
      </c>
      <c r="D51" s="18" t="s">
        <v>412</v>
      </c>
      <c r="E51" s="18">
        <v>6</v>
      </c>
      <c r="F51" s="33">
        <v>451434.07</v>
      </c>
      <c r="G51" s="33">
        <v>461858.34</v>
      </c>
      <c r="H51" s="33">
        <v>451434.07</v>
      </c>
      <c r="I51" s="33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205</v>
      </c>
      <c r="D52" s="18" t="s">
        <v>412</v>
      </c>
      <c r="E52" s="18">
        <v>6</v>
      </c>
      <c r="F52" s="33">
        <v>180635.13</v>
      </c>
      <c r="G52" s="33">
        <v>600</v>
      </c>
      <c r="H52" s="33">
        <v>2864.37</v>
      </c>
      <c r="I52" s="33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44</v>
      </c>
      <c r="D53" s="18" t="s">
        <v>412</v>
      </c>
      <c r="E53" s="18">
        <v>6</v>
      </c>
      <c r="F53" s="33">
        <v>1639618.57</v>
      </c>
      <c r="G53" s="33">
        <v>63450</v>
      </c>
      <c r="H53" s="33">
        <v>45469.35</v>
      </c>
      <c r="I53" s="33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45</v>
      </c>
      <c r="D54" s="18" t="s">
        <v>412</v>
      </c>
      <c r="E54" s="18">
        <v>6</v>
      </c>
      <c r="F54" s="33">
        <v>755944.95</v>
      </c>
      <c r="G54" s="33">
        <v>116305</v>
      </c>
      <c r="H54" s="33">
        <v>94661.94</v>
      </c>
      <c r="I54" s="33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206</v>
      </c>
      <c r="D55" s="18" t="s">
        <v>411</v>
      </c>
      <c r="E55" s="18">
        <v>4</v>
      </c>
      <c r="F55" s="33">
        <v>-732010.15</v>
      </c>
      <c r="G55" s="33">
        <v>0</v>
      </c>
      <c r="H55" s="33">
        <v>23468.42</v>
      </c>
      <c r="I55" s="33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42</v>
      </c>
      <c r="D56" s="18" t="s">
        <v>412</v>
      </c>
      <c r="E56" s="18">
        <v>6</v>
      </c>
      <c r="F56" s="33">
        <v>-732010.15</v>
      </c>
      <c r="G56" s="33">
        <v>0</v>
      </c>
      <c r="H56" s="33">
        <v>23468.42</v>
      </c>
      <c r="I56" s="33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207</v>
      </c>
      <c r="D57" s="18" t="s">
        <v>411</v>
      </c>
      <c r="E57" s="18">
        <v>4</v>
      </c>
      <c r="F57" s="33">
        <v>213432.959999999</v>
      </c>
      <c r="G57" s="33">
        <v>1119232.5</v>
      </c>
      <c r="H57" s="33">
        <v>1117801.18</v>
      </c>
      <c r="I57" s="33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47</v>
      </c>
      <c r="D58" s="18" t="s">
        <v>411</v>
      </c>
      <c r="E58" s="18">
        <v>6</v>
      </c>
      <c r="F58" s="33">
        <v>5172.01</v>
      </c>
      <c r="G58" s="33">
        <v>2881.23</v>
      </c>
      <c r="H58" s="33">
        <v>2139.05</v>
      </c>
      <c r="I58" s="33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208</v>
      </c>
      <c r="D59" s="18" t="s">
        <v>412</v>
      </c>
      <c r="E59" s="18">
        <v>8</v>
      </c>
      <c r="F59" s="33">
        <v>5.6843418860808E-14</v>
      </c>
      <c r="G59" s="33">
        <v>0</v>
      </c>
      <c r="H59" s="33">
        <v>0</v>
      </c>
      <c r="I59" s="33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209</v>
      </c>
      <c r="D60" s="18" t="s">
        <v>412</v>
      </c>
      <c r="E60" s="18">
        <v>8</v>
      </c>
      <c r="F60" s="33">
        <v>271.14</v>
      </c>
      <c r="G60" s="33">
        <v>0</v>
      </c>
      <c r="H60" s="33">
        <v>50</v>
      </c>
      <c r="I60" s="33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210</v>
      </c>
      <c r="D61" s="18" t="s">
        <v>412</v>
      </c>
      <c r="E61" s="18">
        <v>8</v>
      </c>
      <c r="F61" s="33">
        <v>224.96</v>
      </c>
      <c r="G61" s="33">
        <v>0</v>
      </c>
      <c r="H61" s="33">
        <v>50</v>
      </c>
      <c r="I61" s="33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211</v>
      </c>
      <c r="D62" s="18" t="s">
        <v>412</v>
      </c>
      <c r="E62" s="18">
        <v>8</v>
      </c>
      <c r="F62" s="33">
        <v>50</v>
      </c>
      <c r="G62" s="33">
        <v>500</v>
      </c>
      <c r="H62" s="33">
        <v>91.66</v>
      </c>
      <c r="I62" s="33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472</v>
      </c>
      <c r="D63" s="18" t="s">
        <v>412</v>
      </c>
      <c r="E63" s="18">
        <v>8</v>
      </c>
      <c r="F63" s="33">
        <v>250</v>
      </c>
      <c r="G63" s="33">
        <v>0</v>
      </c>
      <c r="H63" s="33">
        <v>50</v>
      </c>
      <c r="I63" s="33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473</v>
      </c>
      <c r="D64" s="18" t="s">
        <v>412</v>
      </c>
      <c r="E64" s="18">
        <v>8</v>
      </c>
      <c r="F64" s="33">
        <v>200</v>
      </c>
      <c r="G64" s="33">
        <v>0</v>
      </c>
      <c r="H64" s="33">
        <v>50</v>
      </c>
      <c r="I64" s="33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212</v>
      </c>
      <c r="D65" s="18" t="s">
        <v>412</v>
      </c>
      <c r="E65" s="18">
        <v>8</v>
      </c>
      <c r="F65" s="33">
        <v>245.84</v>
      </c>
      <c r="G65" s="33">
        <v>0</v>
      </c>
      <c r="H65" s="33">
        <v>245.84</v>
      </c>
      <c r="I65" s="33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213</v>
      </c>
      <c r="D66" s="18" t="s">
        <v>412</v>
      </c>
      <c r="E66" s="18">
        <v>8</v>
      </c>
      <c r="F66" s="33">
        <v>250</v>
      </c>
      <c r="G66" s="33">
        <v>0</v>
      </c>
      <c r="H66" s="33">
        <v>50</v>
      </c>
      <c r="I66" s="33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214</v>
      </c>
      <c r="D67" s="18" t="s">
        <v>412</v>
      </c>
      <c r="E67" s="18">
        <v>8</v>
      </c>
      <c r="F67" s="33">
        <v>162.52</v>
      </c>
      <c r="G67" s="33">
        <v>385.44</v>
      </c>
      <c r="H67" s="33">
        <v>162.52</v>
      </c>
      <c r="I67" s="33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215</v>
      </c>
      <c r="D68" s="18" t="s">
        <v>412</v>
      </c>
      <c r="E68" s="18">
        <v>8</v>
      </c>
      <c r="F68" s="33">
        <v>200.02</v>
      </c>
      <c r="G68" s="33">
        <v>0</v>
      </c>
      <c r="H68" s="33">
        <v>66.66</v>
      </c>
      <c r="I68" s="33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216</v>
      </c>
      <c r="D69" s="18" t="s">
        <v>412</v>
      </c>
      <c r="E69" s="18">
        <v>8</v>
      </c>
      <c r="F69" s="33">
        <v>208.31</v>
      </c>
      <c r="G69" s="33">
        <v>0</v>
      </c>
      <c r="H69" s="33">
        <v>83.34</v>
      </c>
      <c r="I69" s="33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217</v>
      </c>
      <c r="D70" s="18" t="s">
        <v>412</v>
      </c>
      <c r="E70" s="18">
        <v>8</v>
      </c>
      <c r="F70" s="33">
        <v>15.41</v>
      </c>
      <c r="G70" s="33">
        <v>0</v>
      </c>
      <c r="H70" s="33">
        <v>15.45</v>
      </c>
      <c r="I70" s="33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218</v>
      </c>
      <c r="D71" s="18" t="s">
        <v>412</v>
      </c>
      <c r="E71" s="18">
        <v>8</v>
      </c>
      <c r="F71" s="33">
        <v>104.19</v>
      </c>
      <c r="G71" s="33">
        <v>0</v>
      </c>
      <c r="H71" s="33">
        <v>41.66</v>
      </c>
      <c r="I71" s="33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219</v>
      </c>
      <c r="D72" s="18" t="s">
        <v>412</v>
      </c>
      <c r="E72" s="18">
        <v>8</v>
      </c>
      <c r="F72" s="33">
        <v>500</v>
      </c>
      <c r="G72" s="33">
        <v>0</v>
      </c>
      <c r="H72" s="33">
        <v>83.34</v>
      </c>
      <c r="I72" s="33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454</v>
      </c>
      <c r="D73" s="18" t="s">
        <v>412</v>
      </c>
      <c r="E73" s="18">
        <v>8</v>
      </c>
      <c r="F73" s="33">
        <v>637.5</v>
      </c>
      <c r="G73" s="33">
        <v>0</v>
      </c>
      <c r="H73" s="33">
        <v>125</v>
      </c>
      <c r="I73" s="33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474</v>
      </c>
      <c r="D74" s="18" t="s">
        <v>412</v>
      </c>
      <c r="E74" s="18">
        <v>8</v>
      </c>
      <c r="F74" s="33">
        <v>50</v>
      </c>
      <c r="G74" s="33">
        <v>0</v>
      </c>
      <c r="H74" s="33">
        <v>50</v>
      </c>
      <c r="I74" s="33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212</v>
      </c>
      <c r="D75" s="18" t="s">
        <v>412</v>
      </c>
      <c r="E75" s="18">
        <v>8</v>
      </c>
      <c r="F75" s="33">
        <v>83.4</v>
      </c>
      <c r="G75" s="33">
        <v>500</v>
      </c>
      <c r="H75" s="33">
        <v>124.99</v>
      </c>
      <c r="I75" s="33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455</v>
      </c>
      <c r="D76" s="18" t="s">
        <v>412</v>
      </c>
      <c r="E76" s="18">
        <v>8</v>
      </c>
      <c r="F76" s="33">
        <v>135.44</v>
      </c>
      <c r="G76" s="33">
        <v>258.36</v>
      </c>
      <c r="H76" s="33">
        <v>156.97</v>
      </c>
      <c r="I76" s="33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462</v>
      </c>
      <c r="D77" s="18" t="s">
        <v>412</v>
      </c>
      <c r="E77" s="18">
        <v>8</v>
      </c>
      <c r="F77" s="33">
        <v>174.98</v>
      </c>
      <c r="G77" s="33">
        <v>300</v>
      </c>
      <c r="H77" s="33">
        <v>174.98</v>
      </c>
      <c r="I77" s="33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463</v>
      </c>
      <c r="D78" s="18" t="s">
        <v>412</v>
      </c>
      <c r="E78" s="18">
        <v>8</v>
      </c>
      <c r="F78" s="33">
        <v>200</v>
      </c>
      <c r="G78" s="33">
        <v>0</v>
      </c>
      <c r="H78" s="33">
        <v>50</v>
      </c>
      <c r="I78" s="33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475</v>
      </c>
      <c r="D79" s="18" t="s">
        <v>412</v>
      </c>
      <c r="E79" s="18">
        <v>8</v>
      </c>
      <c r="F79" s="33">
        <v>350</v>
      </c>
      <c r="G79" s="33">
        <v>0</v>
      </c>
      <c r="H79" s="33">
        <v>58.34</v>
      </c>
      <c r="I79" s="33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476</v>
      </c>
      <c r="D80" s="18" t="s">
        <v>412</v>
      </c>
      <c r="E80" s="18">
        <v>8</v>
      </c>
      <c r="F80" s="33">
        <v>100</v>
      </c>
      <c r="G80" s="33">
        <v>0</v>
      </c>
      <c r="H80" s="33">
        <v>50</v>
      </c>
      <c r="I80" s="33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477</v>
      </c>
      <c r="D81" s="18" t="s">
        <v>412</v>
      </c>
      <c r="E81" s="18">
        <v>8</v>
      </c>
      <c r="F81" s="33">
        <v>208.3</v>
      </c>
      <c r="G81" s="33">
        <v>437.43</v>
      </c>
      <c r="H81" s="33">
        <v>208.3</v>
      </c>
      <c r="I81" s="33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478</v>
      </c>
      <c r="D82" s="18" t="s">
        <v>412</v>
      </c>
      <c r="E82" s="18">
        <v>8</v>
      </c>
      <c r="F82" s="33">
        <v>250</v>
      </c>
      <c r="G82" s="33">
        <v>0</v>
      </c>
      <c r="H82" s="33">
        <v>50</v>
      </c>
      <c r="I82" s="33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485</v>
      </c>
      <c r="D83" s="18" t="s">
        <v>412</v>
      </c>
      <c r="E83" s="18">
        <v>8</v>
      </c>
      <c r="F83" s="33">
        <v>300</v>
      </c>
      <c r="G83" s="33">
        <v>0</v>
      </c>
      <c r="H83" s="33">
        <v>50</v>
      </c>
      <c r="I83" s="33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486</v>
      </c>
      <c r="D84" s="18" t="s">
        <v>412</v>
      </c>
      <c r="E84" s="18">
        <v>8</v>
      </c>
      <c r="F84" s="33">
        <v>0</v>
      </c>
      <c r="G84" s="33">
        <v>100</v>
      </c>
      <c r="H84" s="33">
        <v>0</v>
      </c>
      <c r="I84" s="33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487</v>
      </c>
      <c r="D85" s="18" t="s">
        <v>412</v>
      </c>
      <c r="E85" s="18">
        <v>8</v>
      </c>
      <c r="F85" s="33">
        <v>0</v>
      </c>
      <c r="G85" s="33">
        <v>400</v>
      </c>
      <c r="H85" s="33">
        <v>0</v>
      </c>
      <c r="I85" s="33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48</v>
      </c>
      <c r="D86" s="18" t="s">
        <v>411</v>
      </c>
      <c r="E86" s="18">
        <v>6</v>
      </c>
      <c r="F86" s="33">
        <v>70775.61</v>
      </c>
      <c r="G86" s="33">
        <v>10240.62</v>
      </c>
      <c r="H86" s="33">
        <v>1405.91</v>
      </c>
      <c r="I86" s="33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442</v>
      </c>
      <c r="D87" s="18" t="s">
        <v>412</v>
      </c>
      <c r="E87" s="18">
        <v>8</v>
      </c>
      <c r="F87" s="33">
        <v>0</v>
      </c>
      <c r="G87" s="33">
        <v>5000</v>
      </c>
      <c r="H87" s="33">
        <v>0</v>
      </c>
      <c r="I87" s="33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419</v>
      </c>
      <c r="D88" s="18" t="s">
        <v>412</v>
      </c>
      <c r="E88" s="18">
        <v>8</v>
      </c>
      <c r="F88" s="33">
        <v>0</v>
      </c>
      <c r="G88" s="33">
        <v>60</v>
      </c>
      <c r="H88" s="33">
        <v>60</v>
      </c>
      <c r="I88" s="33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420</v>
      </c>
      <c r="D89" s="18" t="s">
        <v>412</v>
      </c>
      <c r="E89" s="18">
        <v>8</v>
      </c>
      <c r="F89" s="33">
        <v>69584.09</v>
      </c>
      <c r="G89" s="33">
        <v>0</v>
      </c>
      <c r="H89" s="33">
        <v>0</v>
      </c>
      <c r="I89" s="33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220</v>
      </c>
      <c r="D90" s="18" t="s">
        <v>412</v>
      </c>
      <c r="E90" s="18">
        <v>8</v>
      </c>
      <c r="F90" s="33">
        <v>0</v>
      </c>
      <c r="G90" s="33">
        <v>22</v>
      </c>
      <c r="H90" s="33">
        <v>22</v>
      </c>
      <c r="I90" s="33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464</v>
      </c>
      <c r="D91" s="18" t="s">
        <v>412</v>
      </c>
      <c r="E91" s="18">
        <v>8</v>
      </c>
      <c r="F91" s="33">
        <v>1191.52</v>
      </c>
      <c r="G91" s="33">
        <v>5158.62</v>
      </c>
      <c r="H91" s="33">
        <v>1323.91</v>
      </c>
      <c r="I91" s="33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49</v>
      </c>
      <c r="D92" s="18" t="s">
        <v>411</v>
      </c>
      <c r="E92" s="18">
        <v>6</v>
      </c>
      <c r="F92" s="33">
        <v>104953.55</v>
      </c>
      <c r="G92" s="33">
        <v>1103300.81</v>
      </c>
      <c r="H92" s="33">
        <v>1114256.22</v>
      </c>
      <c r="I92" s="33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221</v>
      </c>
      <c r="D93" s="18" t="s">
        <v>412</v>
      </c>
      <c r="E93" s="18">
        <v>8</v>
      </c>
      <c r="F93" s="33">
        <v>1625.62</v>
      </c>
      <c r="G93" s="33">
        <v>0</v>
      </c>
      <c r="H93" s="33">
        <v>0</v>
      </c>
      <c r="I93" s="33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222</v>
      </c>
      <c r="D94" s="18" t="s">
        <v>412</v>
      </c>
      <c r="E94" s="18">
        <v>8</v>
      </c>
      <c r="F94" s="33">
        <v>10591.6699999999</v>
      </c>
      <c r="G94" s="33">
        <v>252591.25</v>
      </c>
      <c r="H94" s="33">
        <v>230722.02</v>
      </c>
      <c r="I94" s="33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199</v>
      </c>
      <c r="D95" s="18" t="s">
        <v>412</v>
      </c>
      <c r="E95" s="18">
        <v>8</v>
      </c>
      <c r="F95" s="33">
        <v>62547.36</v>
      </c>
      <c r="G95" s="33">
        <v>121534.54</v>
      </c>
      <c r="H95" s="33">
        <v>153426.19</v>
      </c>
      <c r="I95" s="33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223</v>
      </c>
      <c r="D96" s="18" t="s">
        <v>412</v>
      </c>
      <c r="E96" s="18">
        <v>8</v>
      </c>
      <c r="F96" s="33">
        <v>5464.26</v>
      </c>
      <c r="G96" s="33">
        <v>0</v>
      </c>
      <c r="H96" s="33">
        <v>0</v>
      </c>
      <c r="I96" s="33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224</v>
      </c>
      <c r="D97" s="18" t="s">
        <v>412</v>
      </c>
      <c r="E97" s="18">
        <v>8</v>
      </c>
      <c r="F97" s="33">
        <v>18807.9299999997</v>
      </c>
      <c r="G97" s="33">
        <v>722725.3</v>
      </c>
      <c r="H97" s="33">
        <v>723603.42</v>
      </c>
      <c r="I97" s="33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421</v>
      </c>
      <c r="D98" s="18" t="s">
        <v>412</v>
      </c>
      <c r="E98" s="18">
        <v>8</v>
      </c>
      <c r="F98" s="33">
        <v>-678.53</v>
      </c>
      <c r="G98" s="33">
        <v>6031.4</v>
      </c>
      <c r="H98" s="33">
        <v>5069.95</v>
      </c>
      <c r="I98" s="33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225</v>
      </c>
      <c r="D99" s="18" t="s">
        <v>412</v>
      </c>
      <c r="E99" s="18">
        <v>8</v>
      </c>
      <c r="F99" s="33">
        <v>4691.49</v>
      </c>
      <c r="G99" s="33">
        <v>0</v>
      </c>
      <c r="H99" s="33">
        <v>0</v>
      </c>
      <c r="I99" s="33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422</v>
      </c>
      <c r="D100" s="18" t="s">
        <v>412</v>
      </c>
      <c r="E100" s="18">
        <v>8</v>
      </c>
      <c r="F100" s="33">
        <v>119.81</v>
      </c>
      <c r="G100" s="33">
        <v>0</v>
      </c>
      <c r="H100" s="33">
        <v>0</v>
      </c>
      <c r="I100" s="33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424</v>
      </c>
      <c r="D101" s="18" t="s">
        <v>412</v>
      </c>
      <c r="E101" s="18">
        <v>8</v>
      </c>
      <c r="F101" s="33">
        <v>374.3</v>
      </c>
      <c r="G101" s="33">
        <v>418.32</v>
      </c>
      <c r="H101" s="33">
        <v>25</v>
      </c>
      <c r="I101" s="33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448</v>
      </c>
      <c r="D102" s="18" t="s">
        <v>412</v>
      </c>
      <c r="E102" s="18">
        <v>8</v>
      </c>
      <c r="F102" s="33">
        <v>1409.64</v>
      </c>
      <c r="G102" s="33">
        <v>0</v>
      </c>
      <c r="H102" s="33">
        <v>1409.64</v>
      </c>
      <c r="I102" s="33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50</v>
      </c>
      <c r="D103" s="18" t="s">
        <v>412</v>
      </c>
      <c r="E103" s="18">
        <v>6</v>
      </c>
      <c r="F103" s="33">
        <v>1600</v>
      </c>
      <c r="G103" s="33">
        <v>0</v>
      </c>
      <c r="H103" s="33">
        <v>0</v>
      </c>
      <c r="I103" s="33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228</v>
      </c>
      <c r="D104" s="18" t="s">
        <v>411</v>
      </c>
      <c r="E104" s="18">
        <v>6</v>
      </c>
      <c r="F104" s="33">
        <v>1350.13</v>
      </c>
      <c r="G104" s="33">
        <v>425</v>
      </c>
      <c r="H104" s="33">
        <v>0</v>
      </c>
      <c r="I104" s="33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229</v>
      </c>
      <c r="D105" s="18" t="s">
        <v>412</v>
      </c>
      <c r="E105" s="18">
        <v>8</v>
      </c>
      <c r="F105" s="33">
        <v>1350.13</v>
      </c>
      <c r="G105" s="33">
        <v>0</v>
      </c>
      <c r="H105" s="33">
        <v>0</v>
      </c>
      <c r="I105" s="33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488</v>
      </c>
      <c r="D106" s="18" t="s">
        <v>412</v>
      </c>
      <c r="E106" s="18">
        <v>8</v>
      </c>
      <c r="F106" s="33">
        <v>0</v>
      </c>
      <c r="G106" s="33">
        <v>425</v>
      </c>
      <c r="H106" s="33">
        <v>0</v>
      </c>
      <c r="I106" s="33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230</v>
      </c>
      <c r="D107" s="18" t="s">
        <v>412</v>
      </c>
      <c r="E107" s="18">
        <v>6</v>
      </c>
      <c r="F107" s="33">
        <v>2489.5</v>
      </c>
      <c r="G107" s="33">
        <v>0</v>
      </c>
      <c r="H107" s="33">
        <v>0</v>
      </c>
      <c r="I107" s="33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91</v>
      </c>
      <c r="D108" s="18" t="s">
        <v>411</v>
      </c>
      <c r="E108" s="18">
        <v>6</v>
      </c>
      <c r="F108" s="33">
        <v>27092.16</v>
      </c>
      <c r="G108" s="33">
        <v>2384.84</v>
      </c>
      <c r="H108" s="33">
        <v>0</v>
      </c>
      <c r="I108" s="33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231</v>
      </c>
      <c r="D109" s="18" t="s">
        <v>412</v>
      </c>
      <c r="E109" s="18">
        <v>8</v>
      </c>
      <c r="F109" s="33">
        <v>14187.34</v>
      </c>
      <c r="G109" s="33">
        <v>0</v>
      </c>
      <c r="H109" s="33">
        <v>0</v>
      </c>
      <c r="I109" s="33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232</v>
      </c>
      <c r="D110" s="18" t="s">
        <v>412</v>
      </c>
      <c r="E110" s="18">
        <v>8</v>
      </c>
      <c r="F110" s="33">
        <v>3940.34</v>
      </c>
      <c r="G110" s="33">
        <v>0</v>
      </c>
      <c r="H110" s="33">
        <v>0</v>
      </c>
      <c r="I110" s="33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233</v>
      </c>
      <c r="D111" s="18" t="s">
        <v>412</v>
      </c>
      <c r="E111" s="18">
        <v>8</v>
      </c>
      <c r="F111" s="33">
        <v>2302.5</v>
      </c>
      <c r="G111" s="33">
        <v>0</v>
      </c>
      <c r="H111" s="33">
        <v>0</v>
      </c>
      <c r="I111" s="33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234</v>
      </c>
      <c r="D112" s="18" t="s">
        <v>412</v>
      </c>
      <c r="E112" s="18">
        <v>8</v>
      </c>
      <c r="F112" s="33">
        <v>2003.85</v>
      </c>
      <c r="G112" s="33">
        <v>0</v>
      </c>
      <c r="H112" s="33">
        <v>0</v>
      </c>
      <c r="I112" s="33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456</v>
      </c>
      <c r="D113" s="18" t="s">
        <v>412</v>
      </c>
      <c r="E113" s="18">
        <v>8</v>
      </c>
      <c r="F113" s="33">
        <v>4658.13</v>
      </c>
      <c r="G113" s="33">
        <v>0</v>
      </c>
      <c r="H113" s="33">
        <v>0</v>
      </c>
      <c r="I113" s="33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489</v>
      </c>
      <c r="D114" s="18" t="s">
        <v>412</v>
      </c>
      <c r="E114" s="18">
        <v>8</v>
      </c>
      <c r="F114" s="33">
        <v>0</v>
      </c>
      <c r="G114" s="33">
        <v>2384.84</v>
      </c>
      <c r="H114" s="33">
        <v>0</v>
      </c>
      <c r="I114" s="33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235</v>
      </c>
      <c r="D115" s="18" t="s">
        <v>411</v>
      </c>
      <c r="E115" s="18">
        <v>4</v>
      </c>
      <c r="F115" s="33">
        <v>18890.8100000005</v>
      </c>
      <c r="G115" s="33">
        <v>6907.74</v>
      </c>
      <c r="H115" s="33">
        <v>0</v>
      </c>
      <c r="I115" s="33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226</v>
      </c>
      <c r="D116" s="18" t="s">
        <v>411</v>
      </c>
      <c r="E116" s="18">
        <v>6</v>
      </c>
      <c r="F116" s="33">
        <v>18890.8100000005</v>
      </c>
      <c r="G116" s="33">
        <v>6907.74</v>
      </c>
      <c r="H116" s="33">
        <v>0</v>
      </c>
      <c r="I116" s="33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227</v>
      </c>
      <c r="D117" s="18" t="s">
        <v>412</v>
      </c>
      <c r="E117" s="18">
        <v>9</v>
      </c>
      <c r="F117" s="33">
        <v>18890.8100000005</v>
      </c>
      <c r="G117" s="33">
        <v>6907.74</v>
      </c>
      <c r="H117" s="33">
        <v>0</v>
      </c>
      <c r="I117" s="33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236</v>
      </c>
      <c r="D118" s="18" t="s">
        <v>411</v>
      </c>
      <c r="E118" s="18">
        <v>4</v>
      </c>
      <c r="F118" s="33">
        <v>1006238.75</v>
      </c>
      <c r="G118" s="33">
        <v>115700.12</v>
      </c>
      <c r="H118" s="33">
        <v>23039.3</v>
      </c>
      <c r="I118" s="33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51</v>
      </c>
      <c r="D119" s="18" t="s">
        <v>411</v>
      </c>
      <c r="E119" s="18">
        <v>6</v>
      </c>
      <c r="F119" s="33">
        <v>397437.25</v>
      </c>
      <c r="G119" s="33">
        <v>83680.44</v>
      </c>
      <c r="H119" s="33">
        <v>0</v>
      </c>
      <c r="I119" s="33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238</v>
      </c>
      <c r="D120" s="18" t="s">
        <v>412</v>
      </c>
      <c r="E120" s="18">
        <v>8</v>
      </c>
      <c r="F120" s="33">
        <v>397437.25</v>
      </c>
      <c r="G120" s="33">
        <v>69284.83</v>
      </c>
      <c r="H120" s="33">
        <v>0</v>
      </c>
      <c r="I120" s="33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425</v>
      </c>
      <c r="D121" s="18" t="s">
        <v>412</v>
      </c>
      <c r="E121" s="18">
        <v>8</v>
      </c>
      <c r="F121" s="33">
        <v>0</v>
      </c>
      <c r="G121" s="33">
        <v>14395.61</v>
      </c>
      <c r="H121" s="33">
        <v>0</v>
      </c>
      <c r="I121" s="33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52</v>
      </c>
      <c r="D122" s="18" t="s">
        <v>411</v>
      </c>
      <c r="E122" s="18">
        <v>6</v>
      </c>
      <c r="F122" s="33">
        <v>608801.5</v>
      </c>
      <c r="G122" s="33">
        <v>32019.68</v>
      </c>
      <c r="H122" s="33">
        <v>23039.3</v>
      </c>
      <c r="I122" s="33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237</v>
      </c>
      <c r="D123" s="18" t="s">
        <v>412</v>
      </c>
      <c r="E123" s="18">
        <v>8</v>
      </c>
      <c r="F123" s="33">
        <v>375129.96</v>
      </c>
      <c r="G123" s="33">
        <v>2985.14</v>
      </c>
      <c r="H123" s="33">
        <v>0</v>
      </c>
      <c r="I123" s="33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238</v>
      </c>
      <c r="D124" s="18" t="s">
        <v>412</v>
      </c>
      <c r="E124" s="18">
        <v>8</v>
      </c>
      <c r="F124" s="33">
        <v>208564.33</v>
      </c>
      <c r="G124" s="33">
        <v>24034.54</v>
      </c>
      <c r="H124" s="33">
        <v>8666.32</v>
      </c>
      <c r="I124" s="33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239</v>
      </c>
      <c r="D125" s="18" t="s">
        <v>412</v>
      </c>
      <c r="E125" s="18">
        <v>8</v>
      </c>
      <c r="F125" s="33">
        <v>25107.21</v>
      </c>
      <c r="G125" s="33">
        <v>5000</v>
      </c>
      <c r="H125" s="33">
        <v>14372.98</v>
      </c>
      <c r="I125" s="33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240</v>
      </c>
      <c r="D126" s="18" t="s">
        <v>411</v>
      </c>
      <c r="E126" s="18">
        <v>4</v>
      </c>
      <c r="F126" s="33">
        <v>22203.4</v>
      </c>
      <c r="G126" s="33">
        <v>0</v>
      </c>
      <c r="H126" s="33">
        <v>0</v>
      </c>
      <c r="I126" s="33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241</v>
      </c>
      <c r="D127" s="18" t="s">
        <v>411</v>
      </c>
      <c r="E127" s="18">
        <v>6</v>
      </c>
      <c r="F127" s="33">
        <v>22203.4</v>
      </c>
      <c r="G127" s="33">
        <v>0</v>
      </c>
      <c r="H127" s="33">
        <v>0</v>
      </c>
      <c r="I127" s="33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242</v>
      </c>
      <c r="D128" s="18" t="s">
        <v>412</v>
      </c>
      <c r="E128" s="18">
        <v>8</v>
      </c>
      <c r="F128" s="33">
        <v>22203.4</v>
      </c>
      <c r="G128" s="33">
        <v>0</v>
      </c>
      <c r="H128" s="33">
        <v>0</v>
      </c>
      <c r="I128" s="33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243</v>
      </c>
      <c r="D129" s="18" t="s">
        <v>411</v>
      </c>
      <c r="E129" s="18">
        <v>4</v>
      </c>
      <c r="F129" s="33">
        <v>244627.91</v>
      </c>
      <c r="G129" s="33">
        <v>60625.82</v>
      </c>
      <c r="H129" s="33">
        <v>46669.57</v>
      </c>
      <c r="I129" s="33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90</v>
      </c>
      <c r="D130" s="18" t="s">
        <v>412</v>
      </c>
      <c r="E130" s="18">
        <v>6</v>
      </c>
      <c r="F130" s="33">
        <v>8835.56</v>
      </c>
      <c r="G130" s="33">
        <v>7018.25</v>
      </c>
      <c r="H130" s="33">
        <v>6143.09</v>
      </c>
      <c r="I130" s="33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244</v>
      </c>
      <c r="D131" s="18" t="s">
        <v>412</v>
      </c>
      <c r="E131" s="18">
        <v>6</v>
      </c>
      <c r="F131" s="33">
        <v>750</v>
      </c>
      <c r="G131" s="33">
        <v>0</v>
      </c>
      <c r="H131" s="33">
        <v>0</v>
      </c>
      <c r="I131" s="33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53</v>
      </c>
      <c r="D132" s="18" t="s">
        <v>412</v>
      </c>
      <c r="E132" s="18">
        <v>6</v>
      </c>
      <c r="F132" s="33">
        <v>22537.82</v>
      </c>
      <c r="G132" s="33">
        <v>12000</v>
      </c>
      <c r="H132" s="33">
        <v>3648.59</v>
      </c>
      <c r="I132" s="33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245</v>
      </c>
      <c r="D133" s="18" t="s">
        <v>412</v>
      </c>
      <c r="E133" s="18">
        <v>6</v>
      </c>
      <c r="F133" s="33">
        <v>150220.3</v>
      </c>
      <c r="G133" s="33">
        <v>10565.48</v>
      </c>
      <c r="H133" s="33">
        <v>8355.73</v>
      </c>
      <c r="I133" s="33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54</v>
      </c>
      <c r="D134" s="18" t="s">
        <v>412</v>
      </c>
      <c r="E134" s="18">
        <v>6</v>
      </c>
      <c r="F134" s="33">
        <v>22564.27</v>
      </c>
      <c r="G134" s="33">
        <v>0</v>
      </c>
      <c r="H134" s="33">
        <v>535.72</v>
      </c>
      <c r="I134" s="33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125</v>
      </c>
      <c r="D135" s="18" t="s">
        <v>412</v>
      </c>
      <c r="E135" s="18">
        <v>6</v>
      </c>
      <c r="F135" s="33">
        <v>12596.12</v>
      </c>
      <c r="G135" s="33">
        <v>9771.64</v>
      </c>
      <c r="H135" s="33">
        <v>9720.42</v>
      </c>
      <c r="I135" s="33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246</v>
      </c>
      <c r="D136" s="18" t="s">
        <v>412</v>
      </c>
      <c r="E136" s="18">
        <v>6</v>
      </c>
      <c r="F136" s="33">
        <v>0</v>
      </c>
      <c r="G136" s="33">
        <v>14738.44</v>
      </c>
      <c r="H136" s="33">
        <v>4210.98</v>
      </c>
      <c r="I136" s="33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247</v>
      </c>
      <c r="D137" s="18" t="s">
        <v>412</v>
      </c>
      <c r="E137" s="18">
        <v>6</v>
      </c>
      <c r="F137" s="33">
        <v>0</v>
      </c>
      <c r="G137" s="33">
        <v>1780.89</v>
      </c>
      <c r="H137" s="33">
        <v>508.83</v>
      </c>
      <c r="I137" s="33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114</v>
      </c>
      <c r="D138" s="18" t="s">
        <v>412</v>
      </c>
      <c r="E138" s="18">
        <v>6</v>
      </c>
      <c r="F138" s="33">
        <v>23752.77</v>
      </c>
      <c r="G138" s="33">
        <v>0</v>
      </c>
      <c r="H138" s="33">
        <v>7917.59</v>
      </c>
      <c r="I138" s="33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55</v>
      </c>
      <c r="D139" s="18" t="s">
        <v>412</v>
      </c>
      <c r="E139" s="18">
        <v>6</v>
      </c>
      <c r="F139" s="33">
        <v>3371.07000000006</v>
      </c>
      <c r="G139" s="33">
        <v>4751.12</v>
      </c>
      <c r="H139" s="33">
        <v>5628.62</v>
      </c>
      <c r="I139" s="33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248</v>
      </c>
      <c r="D140" s="18" t="s">
        <v>411</v>
      </c>
      <c r="E140" s="18">
        <v>4</v>
      </c>
      <c r="F140" s="33">
        <v>90391.02</v>
      </c>
      <c r="G140" s="33">
        <v>14020.44</v>
      </c>
      <c r="H140" s="33">
        <v>5504.93</v>
      </c>
      <c r="I140" s="33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56</v>
      </c>
      <c r="D141" s="18" t="s">
        <v>412</v>
      </c>
      <c r="E141" s="18">
        <v>6</v>
      </c>
      <c r="F141" s="33">
        <v>65607.46</v>
      </c>
      <c r="G141" s="33">
        <v>11992.43</v>
      </c>
      <c r="H141" s="33">
        <v>0</v>
      </c>
      <c r="I141" s="33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57</v>
      </c>
      <c r="D142" s="18" t="s">
        <v>412</v>
      </c>
      <c r="E142" s="18">
        <v>6</v>
      </c>
      <c r="F142" s="33">
        <v>15677.27</v>
      </c>
      <c r="G142" s="33">
        <v>515.86</v>
      </c>
      <c r="H142" s="33">
        <v>0</v>
      </c>
      <c r="I142" s="33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249</v>
      </c>
      <c r="D143" s="18" t="s">
        <v>412</v>
      </c>
      <c r="E143" s="18">
        <v>6</v>
      </c>
      <c r="F143" s="33">
        <v>604.01</v>
      </c>
      <c r="G143" s="33">
        <v>0</v>
      </c>
      <c r="H143" s="33">
        <v>0</v>
      </c>
      <c r="I143" s="33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465</v>
      </c>
      <c r="D144" s="18" t="s">
        <v>412</v>
      </c>
      <c r="E144" s="18">
        <v>6</v>
      </c>
      <c r="F144" s="33">
        <v>5408.83</v>
      </c>
      <c r="G144" s="33">
        <v>0</v>
      </c>
      <c r="H144" s="33">
        <v>5408.83</v>
      </c>
      <c r="I144" s="33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58</v>
      </c>
      <c r="D145" s="18" t="s">
        <v>412</v>
      </c>
      <c r="E145" s="18">
        <v>6</v>
      </c>
      <c r="F145" s="33">
        <v>3093.45</v>
      </c>
      <c r="G145" s="33">
        <v>1512.15</v>
      </c>
      <c r="H145" s="33">
        <v>96.1</v>
      </c>
      <c r="I145" s="33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250</v>
      </c>
      <c r="D146" s="18" t="s">
        <v>411</v>
      </c>
      <c r="E146" s="18">
        <v>4</v>
      </c>
      <c r="F146" s="33">
        <v>19434.77</v>
      </c>
      <c r="G146" s="33">
        <v>40764.27</v>
      </c>
      <c r="H146" s="33">
        <v>37557.03</v>
      </c>
      <c r="I146" s="33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59</v>
      </c>
      <c r="D147" s="18" t="s">
        <v>412</v>
      </c>
      <c r="E147" s="18">
        <v>6</v>
      </c>
      <c r="F147" s="33">
        <v>19093.25</v>
      </c>
      <c r="G147" s="33">
        <v>21980.2</v>
      </c>
      <c r="H147" s="33">
        <v>18785.69</v>
      </c>
      <c r="I147" s="33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60</v>
      </c>
      <c r="D148" s="18" t="s">
        <v>412</v>
      </c>
      <c r="E148" s="18">
        <v>6</v>
      </c>
      <c r="F148" s="33">
        <v>341.52</v>
      </c>
      <c r="G148" s="33">
        <v>18784.07</v>
      </c>
      <c r="H148" s="33">
        <v>18771.34</v>
      </c>
      <c r="I148" s="33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426</v>
      </c>
      <c r="D149" s="18" t="s">
        <v>411</v>
      </c>
      <c r="E149" s="18">
        <v>4</v>
      </c>
      <c r="F149" s="33">
        <v>0</v>
      </c>
      <c r="G149" s="33">
        <v>146.9</v>
      </c>
      <c r="H149" s="33">
        <v>5171.37</v>
      </c>
      <c r="I149" s="33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61</v>
      </c>
      <c r="D150" s="18" t="s">
        <v>412</v>
      </c>
      <c r="E150" s="18">
        <v>6</v>
      </c>
      <c r="F150" s="33">
        <v>0</v>
      </c>
      <c r="G150" s="33">
        <v>146.9</v>
      </c>
      <c r="H150" s="33">
        <v>5171.37</v>
      </c>
      <c r="I150" s="33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251</v>
      </c>
      <c r="D151" s="18" t="s">
        <v>411</v>
      </c>
      <c r="E151" s="18">
        <v>2</v>
      </c>
      <c r="F151" s="33">
        <v>5657922.11</v>
      </c>
      <c r="G151" s="33">
        <v>2437957.15</v>
      </c>
      <c r="H151" s="33">
        <v>2385808.36</v>
      </c>
      <c r="I151" s="33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252</v>
      </c>
      <c r="D152" s="18" t="s">
        <v>411</v>
      </c>
      <c r="E152" s="18">
        <v>4</v>
      </c>
      <c r="F152" s="33">
        <v>82866.1699999999</v>
      </c>
      <c r="G152" s="33">
        <v>57530.49</v>
      </c>
      <c r="H152" s="33">
        <v>10953.2</v>
      </c>
      <c r="I152" s="33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490</v>
      </c>
      <c r="D153" s="18" t="s">
        <v>412</v>
      </c>
      <c r="E153" s="18">
        <v>6</v>
      </c>
      <c r="F153" s="33">
        <v>82866.1699999999</v>
      </c>
      <c r="G153" s="33">
        <v>57530.49</v>
      </c>
      <c r="H153" s="33">
        <v>10953.2</v>
      </c>
      <c r="I153" s="33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253</v>
      </c>
      <c r="D154" s="18" t="s">
        <v>411</v>
      </c>
      <c r="E154" s="18">
        <v>4</v>
      </c>
      <c r="F154" s="33">
        <v>993613.93</v>
      </c>
      <c r="G154" s="33">
        <v>1945</v>
      </c>
      <c r="H154" s="33">
        <v>1177.09</v>
      </c>
      <c r="I154" s="33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238</v>
      </c>
      <c r="D155" s="18" t="s">
        <v>412</v>
      </c>
      <c r="E155" s="18">
        <v>6</v>
      </c>
      <c r="F155" s="33">
        <v>377550</v>
      </c>
      <c r="G155" s="33">
        <v>0</v>
      </c>
      <c r="H155" s="33">
        <v>0</v>
      </c>
      <c r="I155" s="33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254</v>
      </c>
      <c r="D156" s="18" t="s">
        <v>412</v>
      </c>
      <c r="E156" s="18">
        <v>6</v>
      </c>
      <c r="F156" s="33">
        <v>297526.3</v>
      </c>
      <c r="G156" s="33">
        <v>0</v>
      </c>
      <c r="H156" s="33">
        <v>0</v>
      </c>
      <c r="I156" s="33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63</v>
      </c>
      <c r="D157" s="18" t="s">
        <v>411</v>
      </c>
      <c r="E157" s="18">
        <v>6</v>
      </c>
      <c r="F157" s="33">
        <v>214101.87</v>
      </c>
      <c r="G157" s="33">
        <v>1945</v>
      </c>
      <c r="H157" s="33">
        <v>0</v>
      </c>
      <c r="I157" s="33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255</v>
      </c>
      <c r="D158" s="18" t="s">
        <v>412</v>
      </c>
      <c r="E158" s="18">
        <v>8</v>
      </c>
      <c r="F158" s="33">
        <v>93258.9</v>
      </c>
      <c r="G158" s="33">
        <v>380</v>
      </c>
      <c r="H158" s="33">
        <v>0</v>
      </c>
      <c r="I158" s="33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256</v>
      </c>
      <c r="D159" s="18" t="s">
        <v>412</v>
      </c>
      <c r="E159" s="18">
        <v>8</v>
      </c>
      <c r="F159" s="33">
        <v>107873.06</v>
      </c>
      <c r="G159" s="33">
        <v>1565</v>
      </c>
      <c r="H159" s="33">
        <v>0</v>
      </c>
      <c r="I159" s="33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257</v>
      </c>
      <c r="D160" s="18" t="s">
        <v>412</v>
      </c>
      <c r="E160" s="18">
        <v>8</v>
      </c>
      <c r="F160" s="33">
        <v>12214.91</v>
      </c>
      <c r="G160" s="33">
        <v>0</v>
      </c>
      <c r="H160" s="33">
        <v>0</v>
      </c>
      <c r="I160" s="33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427</v>
      </c>
      <c r="D161" s="18" t="s">
        <v>412</v>
      </c>
      <c r="E161" s="18">
        <v>8</v>
      </c>
      <c r="F161" s="33">
        <v>755</v>
      </c>
      <c r="G161" s="33">
        <v>0</v>
      </c>
      <c r="H161" s="33">
        <v>0</v>
      </c>
      <c r="I161" s="33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64</v>
      </c>
      <c r="D162" s="18" t="s">
        <v>412</v>
      </c>
      <c r="E162" s="18">
        <v>6</v>
      </c>
      <c r="F162" s="33">
        <v>49098.08</v>
      </c>
      <c r="G162" s="33">
        <v>0</v>
      </c>
      <c r="H162" s="33">
        <v>0</v>
      </c>
      <c r="I162" s="33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65</v>
      </c>
      <c r="D163" s="18" t="s">
        <v>411</v>
      </c>
      <c r="E163" s="18">
        <v>6</v>
      </c>
      <c r="F163" s="33">
        <v>34648.16</v>
      </c>
      <c r="G163" s="33">
        <v>0</v>
      </c>
      <c r="H163" s="33">
        <v>1177.09</v>
      </c>
      <c r="I163" s="33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258</v>
      </c>
      <c r="D164" s="18" t="s">
        <v>412</v>
      </c>
      <c r="E164" s="18">
        <v>8</v>
      </c>
      <c r="F164" s="33">
        <v>19916.25</v>
      </c>
      <c r="G164" s="33">
        <v>0</v>
      </c>
      <c r="H164" s="33">
        <v>0</v>
      </c>
      <c r="I164" s="33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259</v>
      </c>
      <c r="D165" s="18" t="s">
        <v>412</v>
      </c>
      <c r="E165" s="18">
        <v>8</v>
      </c>
      <c r="F165" s="33">
        <v>1423.16</v>
      </c>
      <c r="G165" s="33">
        <v>0</v>
      </c>
      <c r="H165" s="33">
        <v>0</v>
      </c>
      <c r="I165" s="33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260</v>
      </c>
      <c r="D166" s="18" t="s">
        <v>412</v>
      </c>
      <c r="E166" s="18">
        <v>8</v>
      </c>
      <c r="F166" s="33">
        <v>1773.45</v>
      </c>
      <c r="G166" s="33">
        <v>0</v>
      </c>
      <c r="H166" s="33">
        <v>0</v>
      </c>
      <c r="I166" s="33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261</v>
      </c>
      <c r="D167" s="18" t="s">
        <v>411</v>
      </c>
      <c r="E167" s="18">
        <v>8</v>
      </c>
      <c r="F167" s="33">
        <v>11535.3</v>
      </c>
      <c r="G167" s="33">
        <v>0</v>
      </c>
      <c r="H167" s="33">
        <v>1177.09</v>
      </c>
      <c r="I167" s="33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262</v>
      </c>
      <c r="D168" s="18" t="s">
        <v>412</v>
      </c>
      <c r="E168" s="18">
        <v>10</v>
      </c>
      <c r="F168" s="33">
        <v>11535.3</v>
      </c>
      <c r="G168" s="33">
        <v>0</v>
      </c>
      <c r="H168" s="33">
        <v>1177.09</v>
      </c>
      <c r="I168" s="33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66</v>
      </c>
      <c r="D169" s="18" t="s">
        <v>411</v>
      </c>
      <c r="E169" s="18">
        <v>6</v>
      </c>
      <c r="F169" s="33">
        <v>20689.52</v>
      </c>
      <c r="G169" s="33">
        <v>0</v>
      </c>
      <c r="H169" s="33">
        <v>0</v>
      </c>
      <c r="I169" s="33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263</v>
      </c>
      <c r="D170" s="18" t="s">
        <v>412</v>
      </c>
      <c r="E170" s="18">
        <v>8</v>
      </c>
      <c r="F170" s="33">
        <v>6526.55</v>
      </c>
      <c r="G170" s="33">
        <v>0</v>
      </c>
      <c r="H170" s="33">
        <v>0</v>
      </c>
      <c r="I170" s="33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264</v>
      </c>
      <c r="D171" s="18" t="s">
        <v>412</v>
      </c>
      <c r="E171" s="18">
        <v>8</v>
      </c>
      <c r="F171" s="33">
        <v>14162.97</v>
      </c>
      <c r="G171" s="33">
        <v>0</v>
      </c>
      <c r="H171" s="33">
        <v>0</v>
      </c>
      <c r="I171" s="33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265</v>
      </c>
      <c r="D172" s="18" t="s">
        <v>411</v>
      </c>
      <c r="E172" s="18">
        <v>4</v>
      </c>
      <c r="F172" s="33">
        <v>-310991.15</v>
      </c>
      <c r="G172" s="33">
        <v>0</v>
      </c>
      <c r="H172" s="33">
        <v>4797.78</v>
      </c>
      <c r="I172" s="33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266</v>
      </c>
      <c r="D173" s="18" t="s">
        <v>412</v>
      </c>
      <c r="E173" s="18">
        <v>6</v>
      </c>
      <c r="F173" s="33">
        <v>-46846.52</v>
      </c>
      <c r="G173" s="33">
        <v>0</v>
      </c>
      <c r="H173" s="33">
        <v>1248.44</v>
      </c>
      <c r="I173" s="33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67</v>
      </c>
      <c r="D174" s="18" t="s">
        <v>411</v>
      </c>
      <c r="E174" s="18">
        <v>6</v>
      </c>
      <c r="F174" s="33">
        <v>-176012.78</v>
      </c>
      <c r="G174" s="33">
        <v>0</v>
      </c>
      <c r="H174" s="33">
        <v>1828.78</v>
      </c>
      <c r="I174" s="33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255</v>
      </c>
      <c r="D175" s="18" t="s">
        <v>412</v>
      </c>
      <c r="E175" s="18">
        <v>8</v>
      </c>
      <c r="F175" s="33">
        <v>-88888.38</v>
      </c>
      <c r="G175" s="33">
        <v>0</v>
      </c>
      <c r="H175" s="33">
        <v>469.65</v>
      </c>
      <c r="I175" s="33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256</v>
      </c>
      <c r="D176" s="18" t="s">
        <v>412</v>
      </c>
      <c r="E176" s="18">
        <v>8</v>
      </c>
      <c r="F176" s="33">
        <v>-87124.4</v>
      </c>
      <c r="G176" s="33">
        <v>0</v>
      </c>
      <c r="H176" s="33">
        <v>1359.13</v>
      </c>
      <c r="I176" s="33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68</v>
      </c>
      <c r="D177" s="18" t="s">
        <v>412</v>
      </c>
      <c r="E177" s="18">
        <v>6</v>
      </c>
      <c r="F177" s="33">
        <v>-37375.96</v>
      </c>
      <c r="G177" s="33">
        <v>0</v>
      </c>
      <c r="H177" s="33">
        <v>521.76</v>
      </c>
      <c r="I177" s="33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69</v>
      </c>
      <c r="D178" s="18" t="s">
        <v>411</v>
      </c>
      <c r="E178" s="18">
        <v>6</v>
      </c>
      <c r="F178" s="33">
        <v>-17649.2</v>
      </c>
      <c r="G178" s="33">
        <v>0</v>
      </c>
      <c r="H178" s="33">
        <v>392.41</v>
      </c>
      <c r="I178" s="33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258</v>
      </c>
      <c r="D179" s="18" t="s">
        <v>412</v>
      </c>
      <c r="E179" s="18">
        <v>8</v>
      </c>
      <c r="F179" s="33">
        <v>-14469.96</v>
      </c>
      <c r="G179" s="33">
        <v>0</v>
      </c>
      <c r="H179" s="33">
        <v>392.41</v>
      </c>
      <c r="I179" s="33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259</v>
      </c>
      <c r="D180" s="18" t="s">
        <v>412</v>
      </c>
      <c r="E180" s="18">
        <v>8</v>
      </c>
      <c r="F180" s="33">
        <v>-1405.79</v>
      </c>
      <c r="G180" s="33">
        <v>0</v>
      </c>
      <c r="H180" s="33">
        <v>0</v>
      </c>
      <c r="I180" s="33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267</v>
      </c>
      <c r="D181" s="18" t="s">
        <v>412</v>
      </c>
      <c r="E181" s="18">
        <v>8</v>
      </c>
      <c r="F181" s="33">
        <v>-1773.45</v>
      </c>
      <c r="G181" s="33">
        <v>0</v>
      </c>
      <c r="H181" s="33">
        <v>0</v>
      </c>
      <c r="I181" s="33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268</v>
      </c>
      <c r="D182" s="18" t="s">
        <v>412</v>
      </c>
      <c r="E182" s="18">
        <v>6</v>
      </c>
      <c r="F182" s="33">
        <v>-10661.54</v>
      </c>
      <c r="G182" s="33">
        <v>0</v>
      </c>
      <c r="H182" s="33">
        <v>215.03</v>
      </c>
      <c r="I182" s="33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269</v>
      </c>
      <c r="D183" s="18" t="s">
        <v>411</v>
      </c>
      <c r="E183" s="18">
        <v>6</v>
      </c>
      <c r="F183" s="33">
        <v>-22445.15</v>
      </c>
      <c r="G183" s="33">
        <v>0</v>
      </c>
      <c r="H183" s="33">
        <v>591.36</v>
      </c>
      <c r="I183" s="33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270</v>
      </c>
      <c r="D184" s="18" t="s">
        <v>412</v>
      </c>
      <c r="E184" s="18">
        <v>8</v>
      </c>
      <c r="F184" s="33">
        <v>-4147.5</v>
      </c>
      <c r="G184" s="33">
        <v>0</v>
      </c>
      <c r="H184" s="33">
        <v>80.1</v>
      </c>
      <c r="I184" s="33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264</v>
      </c>
      <c r="D185" s="18" t="s">
        <v>412</v>
      </c>
      <c r="E185" s="18">
        <v>8</v>
      </c>
      <c r="F185" s="33">
        <v>-18297.65</v>
      </c>
      <c r="G185" s="33">
        <v>0</v>
      </c>
      <c r="H185" s="33">
        <v>511.26</v>
      </c>
      <c r="I185" s="33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271</v>
      </c>
      <c r="D186" s="18" t="s">
        <v>411</v>
      </c>
      <c r="E186" s="18">
        <v>4</v>
      </c>
      <c r="F186" s="33">
        <v>4865048.43</v>
      </c>
      <c r="G186" s="33">
        <v>0</v>
      </c>
      <c r="H186" s="33">
        <v>0</v>
      </c>
      <c r="I186" s="33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272</v>
      </c>
      <c r="D187" s="18" t="s">
        <v>412</v>
      </c>
      <c r="E187" s="18">
        <v>6</v>
      </c>
      <c r="F187" s="33">
        <v>4862688.72</v>
      </c>
      <c r="G187" s="33">
        <v>0</v>
      </c>
      <c r="H187" s="33">
        <v>0</v>
      </c>
      <c r="I187" s="33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273</v>
      </c>
      <c r="D188" s="18" t="s">
        <v>412</v>
      </c>
      <c r="E188" s="18">
        <v>6</v>
      </c>
      <c r="F188" s="33">
        <v>2359.71</v>
      </c>
      <c r="G188" s="33">
        <v>0</v>
      </c>
      <c r="H188" s="33">
        <v>0</v>
      </c>
      <c r="I188" s="33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274</v>
      </c>
      <c r="D189" s="18" t="s">
        <v>411</v>
      </c>
      <c r="E189" s="18">
        <v>4</v>
      </c>
      <c r="F189" s="33">
        <v>29409.41</v>
      </c>
      <c r="G189" s="33">
        <v>0</v>
      </c>
      <c r="H189" s="33">
        <v>1820.3</v>
      </c>
      <c r="I189" s="33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275</v>
      </c>
      <c r="D190" s="18" t="s">
        <v>412</v>
      </c>
      <c r="E190" s="18">
        <v>6</v>
      </c>
      <c r="F190" s="33">
        <v>24785.81</v>
      </c>
      <c r="G190" s="33">
        <v>0</v>
      </c>
      <c r="H190" s="33">
        <v>0</v>
      </c>
      <c r="I190" s="33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276</v>
      </c>
      <c r="D191" s="18" t="s">
        <v>411</v>
      </c>
      <c r="E191" s="18">
        <v>6</v>
      </c>
      <c r="F191" s="33">
        <v>4623.6</v>
      </c>
      <c r="G191" s="33">
        <v>0</v>
      </c>
      <c r="H191" s="33">
        <v>1820.3</v>
      </c>
      <c r="I191" s="33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277</v>
      </c>
      <c r="D192" s="18" t="s">
        <v>412</v>
      </c>
      <c r="E192" s="18">
        <v>8</v>
      </c>
      <c r="F192" s="33">
        <v>4375.36</v>
      </c>
      <c r="G192" s="33">
        <v>0</v>
      </c>
      <c r="H192" s="33">
        <v>1614.57</v>
      </c>
      <c r="I192" s="33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278</v>
      </c>
      <c r="D193" s="18" t="s">
        <v>412</v>
      </c>
      <c r="E193" s="18">
        <v>8</v>
      </c>
      <c r="F193" s="33">
        <v>248.24</v>
      </c>
      <c r="G193" s="33">
        <v>0</v>
      </c>
      <c r="H193" s="33">
        <v>205.73</v>
      </c>
      <c r="I193" s="33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279</v>
      </c>
      <c r="D194" s="18" t="s">
        <v>411</v>
      </c>
      <c r="E194" s="18">
        <v>4</v>
      </c>
      <c r="F194" s="33">
        <v>6045.79</v>
      </c>
      <c r="G194" s="33">
        <v>0</v>
      </c>
      <c r="H194" s="33">
        <v>0</v>
      </c>
      <c r="I194" s="33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279</v>
      </c>
      <c r="D195" s="18" t="s">
        <v>412</v>
      </c>
      <c r="E195" s="18">
        <v>6</v>
      </c>
      <c r="F195" s="33">
        <v>6045.79</v>
      </c>
      <c r="G195" s="33">
        <v>0</v>
      </c>
      <c r="H195" s="33">
        <v>0</v>
      </c>
      <c r="I195" s="33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280</v>
      </c>
      <c r="D196" s="18" t="s">
        <v>411</v>
      </c>
      <c r="E196" s="18">
        <v>4</v>
      </c>
      <c r="F196" s="33">
        <v>0</v>
      </c>
      <c r="G196" s="33">
        <v>1404000</v>
      </c>
      <c r="H196" s="33">
        <v>1404000</v>
      </c>
      <c r="I196" s="33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281</v>
      </c>
      <c r="D197" s="18" t="s">
        <v>412</v>
      </c>
      <c r="E197" s="18">
        <v>6</v>
      </c>
      <c r="F197" s="33">
        <v>0</v>
      </c>
      <c r="G197" s="33">
        <v>340000</v>
      </c>
      <c r="H197" s="33">
        <v>340000</v>
      </c>
      <c r="I197" s="33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71</v>
      </c>
      <c r="D198" s="18" t="s">
        <v>412</v>
      </c>
      <c r="E198" s="18">
        <v>6</v>
      </c>
      <c r="F198" s="33">
        <v>0</v>
      </c>
      <c r="G198" s="33">
        <v>120000</v>
      </c>
      <c r="H198" s="33">
        <v>120000</v>
      </c>
      <c r="I198" s="33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72</v>
      </c>
      <c r="D199" s="18" t="s">
        <v>412</v>
      </c>
      <c r="E199" s="18">
        <v>6</v>
      </c>
      <c r="F199" s="33">
        <v>0</v>
      </c>
      <c r="G199" s="33">
        <v>20000</v>
      </c>
      <c r="H199" s="33">
        <v>20000</v>
      </c>
      <c r="I199" s="33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73</v>
      </c>
      <c r="D200" s="18" t="s">
        <v>412</v>
      </c>
      <c r="E200" s="18">
        <v>6</v>
      </c>
      <c r="F200" s="33">
        <v>0</v>
      </c>
      <c r="G200" s="33">
        <v>35000</v>
      </c>
      <c r="H200" s="33">
        <v>35000</v>
      </c>
      <c r="I200" s="33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74</v>
      </c>
      <c r="D201" s="18" t="s">
        <v>412</v>
      </c>
      <c r="E201" s="18">
        <v>6</v>
      </c>
      <c r="F201" s="33">
        <v>0</v>
      </c>
      <c r="G201" s="33">
        <v>119000</v>
      </c>
      <c r="H201" s="33">
        <v>119000</v>
      </c>
      <c r="I201" s="33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457</v>
      </c>
      <c r="D202" s="18" t="s">
        <v>412</v>
      </c>
      <c r="E202" s="18">
        <v>6</v>
      </c>
      <c r="F202" s="33">
        <v>0</v>
      </c>
      <c r="G202" s="33">
        <v>60000</v>
      </c>
      <c r="H202" s="33">
        <v>60000</v>
      </c>
      <c r="I202" s="33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282</v>
      </c>
      <c r="D203" s="18" t="s">
        <v>412</v>
      </c>
      <c r="E203" s="18">
        <v>6</v>
      </c>
      <c r="F203" s="33">
        <v>0</v>
      </c>
      <c r="G203" s="33">
        <v>110000</v>
      </c>
      <c r="H203" s="33">
        <v>110000</v>
      </c>
      <c r="I203" s="33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75</v>
      </c>
      <c r="D204" s="18" t="s">
        <v>412</v>
      </c>
      <c r="E204" s="18">
        <v>6</v>
      </c>
      <c r="F204" s="33">
        <v>0</v>
      </c>
      <c r="G204" s="33">
        <v>340000</v>
      </c>
      <c r="H204" s="33">
        <v>340000</v>
      </c>
      <c r="I204" s="33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76</v>
      </c>
      <c r="D205" s="18" t="s">
        <v>412</v>
      </c>
      <c r="E205" s="18">
        <v>6</v>
      </c>
      <c r="F205" s="33">
        <v>0</v>
      </c>
      <c r="G205" s="33">
        <v>100000</v>
      </c>
      <c r="H205" s="33">
        <v>100000</v>
      </c>
      <c r="I205" s="33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77</v>
      </c>
      <c r="D206" s="18" t="s">
        <v>412</v>
      </c>
      <c r="E206" s="18">
        <v>6</v>
      </c>
      <c r="F206" s="33">
        <v>0</v>
      </c>
      <c r="G206" s="33">
        <v>160000</v>
      </c>
      <c r="H206" s="33">
        <v>160000</v>
      </c>
      <c r="I206" s="33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283</v>
      </c>
      <c r="D207" s="18" t="s">
        <v>411</v>
      </c>
      <c r="E207" s="18">
        <v>4</v>
      </c>
      <c r="F207" s="33">
        <v>-7849.95000000001</v>
      </c>
      <c r="G207" s="33">
        <v>63949.28</v>
      </c>
      <c r="H207" s="33">
        <v>59712.66</v>
      </c>
      <c r="I207" s="33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78</v>
      </c>
      <c r="D208" s="18" t="s">
        <v>412</v>
      </c>
      <c r="E208" s="18">
        <v>6</v>
      </c>
      <c r="F208" s="33">
        <v>-8329.95000000001</v>
      </c>
      <c r="G208" s="33">
        <v>63939.28</v>
      </c>
      <c r="H208" s="33">
        <v>59712.66</v>
      </c>
      <c r="I208" s="33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284</v>
      </c>
      <c r="D209" s="18" t="s">
        <v>412</v>
      </c>
      <c r="E209" s="18">
        <v>6</v>
      </c>
      <c r="F209" s="33">
        <v>180</v>
      </c>
      <c r="G209" s="33">
        <v>0</v>
      </c>
      <c r="H209" s="33">
        <v>0</v>
      </c>
      <c r="I209" s="33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86</v>
      </c>
      <c r="D210" s="18" t="s">
        <v>412</v>
      </c>
      <c r="E210" s="18">
        <v>6</v>
      </c>
      <c r="F210" s="33">
        <v>300</v>
      </c>
      <c r="G210" s="33">
        <v>10</v>
      </c>
      <c r="H210" s="33">
        <v>0</v>
      </c>
      <c r="I210" s="33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285</v>
      </c>
      <c r="D211" s="18" t="s">
        <v>411</v>
      </c>
      <c r="E211" s="18">
        <v>4</v>
      </c>
      <c r="F211" s="33">
        <v>-220.520000000019</v>
      </c>
      <c r="G211" s="33">
        <v>910532.38</v>
      </c>
      <c r="H211" s="33">
        <v>903347.33</v>
      </c>
      <c r="I211" s="33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87</v>
      </c>
      <c r="D212" s="18" t="s">
        <v>412</v>
      </c>
      <c r="E212" s="18">
        <v>6</v>
      </c>
      <c r="F212" s="33">
        <v>-220.520000000019</v>
      </c>
      <c r="G212" s="33">
        <v>910532.38</v>
      </c>
      <c r="H212" s="33">
        <v>903347.33</v>
      </c>
      <c r="I212" s="33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411</v>
      </c>
      <c r="E213" s="18">
        <v>1</v>
      </c>
      <c r="F213" s="33">
        <v>36623075.37</v>
      </c>
      <c r="G213" s="33">
        <v>3220957.17</v>
      </c>
      <c r="H213" s="33">
        <v>4054329.6</v>
      </c>
      <c r="I213" s="33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12</v>
      </c>
      <c r="D214" s="18" t="s">
        <v>411</v>
      </c>
      <c r="E214" s="18">
        <v>2</v>
      </c>
      <c r="F214" s="33">
        <v>5091156.09999999</v>
      </c>
      <c r="G214" s="33">
        <v>3220957.17</v>
      </c>
      <c r="H214" s="33">
        <v>4054329.6</v>
      </c>
      <c r="I214" s="33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286</v>
      </c>
      <c r="D215" s="18" t="s">
        <v>411</v>
      </c>
      <c r="E215" s="18">
        <v>4</v>
      </c>
      <c r="F215" s="33">
        <v>4567201.77</v>
      </c>
      <c r="G215" s="33">
        <v>1176709.31</v>
      </c>
      <c r="H215" s="33">
        <v>1902899.46</v>
      </c>
      <c r="I215" s="33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287</v>
      </c>
      <c r="D216" s="18" t="s">
        <v>411</v>
      </c>
      <c r="E216" s="18">
        <v>6</v>
      </c>
      <c r="F216" s="33">
        <v>32482.42</v>
      </c>
      <c r="G216" s="33">
        <v>10941.15</v>
      </c>
      <c r="H216" s="33">
        <v>0</v>
      </c>
      <c r="I216" s="33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189</v>
      </c>
      <c r="D217" s="18" t="s">
        <v>412</v>
      </c>
      <c r="E217" s="18">
        <v>8</v>
      </c>
      <c r="F217" s="33">
        <v>27591.64</v>
      </c>
      <c r="G217" s="33">
        <v>9270.57</v>
      </c>
      <c r="H217" s="33">
        <v>0</v>
      </c>
      <c r="I217" s="33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288</v>
      </c>
      <c r="D218" s="18" t="s">
        <v>412</v>
      </c>
      <c r="E218" s="18">
        <v>8</v>
      </c>
      <c r="F218" s="33">
        <v>4890.78</v>
      </c>
      <c r="G218" s="33">
        <v>1670.58</v>
      </c>
      <c r="H218" s="33">
        <v>0</v>
      </c>
      <c r="I218" s="33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289</v>
      </c>
      <c r="D219" s="18" t="s">
        <v>411</v>
      </c>
      <c r="E219" s="18">
        <v>6</v>
      </c>
      <c r="F219" s="33">
        <v>3942945.52</v>
      </c>
      <c r="G219" s="33">
        <v>834713.08</v>
      </c>
      <c r="H219" s="33">
        <v>582260.39</v>
      </c>
      <c r="I219" s="33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290</v>
      </c>
      <c r="D220" s="18" t="s">
        <v>412</v>
      </c>
      <c r="E220" s="18">
        <v>8</v>
      </c>
      <c r="F220" s="33">
        <v>2.91038304567337E-11</v>
      </c>
      <c r="G220" s="33">
        <v>0</v>
      </c>
      <c r="H220" s="33">
        <v>0</v>
      </c>
      <c r="I220" s="33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291</v>
      </c>
      <c r="D221" s="18" t="s">
        <v>412</v>
      </c>
      <c r="E221" s="18">
        <v>8</v>
      </c>
      <c r="F221" s="33">
        <v>960768.69</v>
      </c>
      <c r="G221" s="33">
        <v>33294.7</v>
      </c>
      <c r="H221" s="33">
        <v>0</v>
      </c>
      <c r="I221" s="33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479</v>
      </c>
      <c r="D222" s="18" t="s">
        <v>412</v>
      </c>
      <c r="E222" s="18">
        <v>8</v>
      </c>
      <c r="F222" s="33">
        <v>300000</v>
      </c>
      <c r="G222" s="33">
        <v>0</v>
      </c>
      <c r="H222" s="33">
        <v>0</v>
      </c>
      <c r="I222" s="33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293</v>
      </c>
      <c r="D223" s="18" t="s">
        <v>412</v>
      </c>
      <c r="E223" s="18">
        <v>8</v>
      </c>
      <c r="F223" s="33">
        <v>333333.34</v>
      </c>
      <c r="G223" s="33">
        <v>0</v>
      </c>
      <c r="H223" s="33">
        <v>0</v>
      </c>
      <c r="I223" s="33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491</v>
      </c>
      <c r="D224" s="18" t="s">
        <v>412</v>
      </c>
      <c r="E224" s="18">
        <v>8</v>
      </c>
      <c r="F224" s="33">
        <v>0</v>
      </c>
      <c r="G224" s="33">
        <v>300000</v>
      </c>
      <c r="H224" s="33">
        <v>0</v>
      </c>
      <c r="I224" s="33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295</v>
      </c>
      <c r="D225" s="18" t="s">
        <v>412</v>
      </c>
      <c r="E225" s="18">
        <v>8</v>
      </c>
      <c r="F225" s="33">
        <v>1098843.49</v>
      </c>
      <c r="G225" s="33">
        <v>334751.71</v>
      </c>
      <c r="H225" s="33">
        <v>582260.39</v>
      </c>
      <c r="I225" s="33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296</v>
      </c>
      <c r="D226" s="18" t="s">
        <v>412</v>
      </c>
      <c r="E226" s="18">
        <v>8</v>
      </c>
      <c r="F226" s="33">
        <v>750000</v>
      </c>
      <c r="G226" s="33">
        <v>0</v>
      </c>
      <c r="H226" s="33">
        <v>0</v>
      </c>
      <c r="I226" s="33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307</v>
      </c>
      <c r="D227" s="18" t="s">
        <v>412</v>
      </c>
      <c r="E227" s="18">
        <v>8</v>
      </c>
      <c r="F227" s="33">
        <v>0.0100000000093132</v>
      </c>
      <c r="G227" s="33">
        <v>0</v>
      </c>
      <c r="H227" s="33">
        <v>0</v>
      </c>
      <c r="I227" s="33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299</v>
      </c>
      <c r="D228" s="18" t="s">
        <v>412</v>
      </c>
      <c r="E228" s="18">
        <v>8</v>
      </c>
      <c r="F228" s="33">
        <v>499999.99</v>
      </c>
      <c r="G228" s="33">
        <v>166666.67</v>
      </c>
      <c r="H228" s="33">
        <v>0</v>
      </c>
      <c r="I228" s="33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300</v>
      </c>
      <c r="D229" s="18" t="s">
        <v>411</v>
      </c>
      <c r="E229" s="18">
        <v>6</v>
      </c>
      <c r="F229" s="33">
        <v>146000</v>
      </c>
      <c r="G229" s="33">
        <v>0</v>
      </c>
      <c r="H229" s="33">
        <v>0</v>
      </c>
      <c r="I229" s="33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301</v>
      </c>
      <c r="D230" s="18" t="s">
        <v>412</v>
      </c>
      <c r="E230" s="18">
        <v>8</v>
      </c>
      <c r="F230" s="33">
        <v>146000</v>
      </c>
      <c r="G230" s="33">
        <v>0</v>
      </c>
      <c r="H230" s="33">
        <v>0</v>
      </c>
      <c r="I230" s="33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302</v>
      </c>
      <c r="D231" s="18" t="s">
        <v>411</v>
      </c>
      <c r="E231" s="18">
        <v>6</v>
      </c>
      <c r="F231" s="33">
        <v>445773.83</v>
      </c>
      <c r="G231" s="33">
        <v>331055.08</v>
      </c>
      <c r="H231" s="33">
        <v>320639.07</v>
      </c>
      <c r="I231" s="33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303</v>
      </c>
      <c r="D232" s="18" t="s">
        <v>412</v>
      </c>
      <c r="E232" s="18">
        <v>8</v>
      </c>
      <c r="F232" s="33">
        <v>9120.93</v>
      </c>
      <c r="G232" s="33">
        <v>0</v>
      </c>
      <c r="H232" s="33">
        <v>4404.15</v>
      </c>
      <c r="I232" s="33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290</v>
      </c>
      <c r="D233" s="18" t="s">
        <v>412</v>
      </c>
      <c r="E233" s="18">
        <v>8</v>
      </c>
      <c r="F233" s="33">
        <v>-0.00999999999839929</v>
      </c>
      <c r="G233" s="33">
        <v>0</v>
      </c>
      <c r="H233" s="33">
        <v>2430.56</v>
      </c>
      <c r="I233" s="33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304</v>
      </c>
      <c r="D234" s="18" t="s">
        <v>412</v>
      </c>
      <c r="E234" s="18">
        <v>8</v>
      </c>
      <c r="F234" s="33">
        <v>25350.61</v>
      </c>
      <c r="G234" s="33">
        <v>11216.05</v>
      </c>
      <c r="H234" s="33">
        <v>4715.61</v>
      </c>
      <c r="I234" s="33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292</v>
      </c>
      <c r="D235" s="18" t="s">
        <v>412</v>
      </c>
      <c r="E235" s="18">
        <v>8</v>
      </c>
      <c r="F235" s="33">
        <v>113120.89</v>
      </c>
      <c r="G235" s="33">
        <v>29761.9</v>
      </c>
      <c r="H235" s="33">
        <v>22535.65</v>
      </c>
      <c r="I235" s="33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294</v>
      </c>
      <c r="D236" s="18" t="s">
        <v>412</v>
      </c>
      <c r="E236" s="18">
        <v>8</v>
      </c>
      <c r="F236" s="33">
        <v>0</v>
      </c>
      <c r="G236" s="33">
        <v>0</v>
      </c>
      <c r="H236" s="33">
        <v>5406.58</v>
      </c>
      <c r="I236" s="33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305</v>
      </c>
      <c r="D237" s="18" t="s">
        <v>412</v>
      </c>
      <c r="E237" s="18">
        <v>8</v>
      </c>
      <c r="F237" s="33">
        <v>16666.61</v>
      </c>
      <c r="G237" s="33">
        <v>0</v>
      </c>
      <c r="H237" s="33">
        <v>16666.66</v>
      </c>
      <c r="I237" s="33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293</v>
      </c>
      <c r="D238" s="18" t="s">
        <v>412</v>
      </c>
      <c r="E238" s="18">
        <v>8</v>
      </c>
      <c r="F238" s="33">
        <v>4597.9</v>
      </c>
      <c r="G238" s="33">
        <v>0</v>
      </c>
      <c r="H238" s="33">
        <v>8504.8</v>
      </c>
      <c r="I238" s="33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492</v>
      </c>
      <c r="D239" s="18" t="s">
        <v>412</v>
      </c>
      <c r="E239" s="18">
        <v>8</v>
      </c>
      <c r="F239" s="33">
        <v>80236.9</v>
      </c>
      <c r="G239" s="33">
        <v>242706.08</v>
      </c>
      <c r="H239" s="33">
        <v>162469.18</v>
      </c>
      <c r="I239" s="33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306</v>
      </c>
      <c r="D240" s="18" t="s">
        <v>412</v>
      </c>
      <c r="E240" s="18">
        <v>8</v>
      </c>
      <c r="F240" s="33">
        <v>59439.31</v>
      </c>
      <c r="G240" s="33">
        <v>16944.44</v>
      </c>
      <c r="H240" s="33">
        <v>17708.34</v>
      </c>
      <c r="I240" s="33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296</v>
      </c>
      <c r="D241" s="18" t="s">
        <v>412</v>
      </c>
      <c r="E241" s="18">
        <v>8</v>
      </c>
      <c r="F241" s="33">
        <v>21865.47</v>
      </c>
      <c r="G241" s="33">
        <v>0</v>
      </c>
      <c r="H241" s="33">
        <v>10502.29</v>
      </c>
      <c r="I241" s="33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307</v>
      </c>
      <c r="D242" s="18" t="s">
        <v>412</v>
      </c>
      <c r="E242" s="18">
        <v>8</v>
      </c>
      <c r="F242" s="33">
        <v>25833.32</v>
      </c>
      <c r="G242" s="33">
        <v>0</v>
      </c>
      <c r="H242" s="33">
        <v>13395.07</v>
      </c>
      <c r="I242" s="33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297</v>
      </c>
      <c r="D243" s="18" t="s">
        <v>412</v>
      </c>
      <c r="E243" s="18">
        <v>8</v>
      </c>
      <c r="F243" s="33">
        <v>13144.41</v>
      </c>
      <c r="G243" s="33">
        <v>0</v>
      </c>
      <c r="H243" s="33">
        <v>27629.01</v>
      </c>
      <c r="I243" s="33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298</v>
      </c>
      <c r="D244" s="18" t="s">
        <v>412</v>
      </c>
      <c r="E244" s="18">
        <v>8</v>
      </c>
      <c r="F244" s="33">
        <v>6057.61</v>
      </c>
      <c r="G244" s="33">
        <v>0</v>
      </c>
      <c r="H244" s="33">
        <v>6057.61</v>
      </c>
      <c r="I244" s="33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299</v>
      </c>
      <c r="D245" s="18" t="s">
        <v>412</v>
      </c>
      <c r="E245" s="18">
        <v>8</v>
      </c>
      <c r="F245" s="33">
        <v>7495.56999999999</v>
      </c>
      <c r="G245" s="33">
        <v>7361.11</v>
      </c>
      <c r="H245" s="33">
        <v>1735.16</v>
      </c>
      <c r="I245" s="33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308</v>
      </c>
      <c r="D246" s="18" t="s">
        <v>412</v>
      </c>
      <c r="E246" s="18">
        <v>8</v>
      </c>
      <c r="F246" s="33">
        <v>23065.49</v>
      </c>
      <c r="G246" s="33">
        <v>23065.5</v>
      </c>
      <c r="H246" s="33">
        <v>0</v>
      </c>
      <c r="I246" s="33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458</v>
      </c>
      <c r="D247" s="18" t="s">
        <v>412</v>
      </c>
      <c r="E247" s="18">
        <v>8</v>
      </c>
      <c r="F247" s="33">
        <v>36533.96</v>
      </c>
      <c r="G247" s="33">
        <v>0</v>
      </c>
      <c r="H247" s="33">
        <v>13233.54</v>
      </c>
      <c r="I247" s="33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493</v>
      </c>
      <c r="D248" s="18" t="s">
        <v>412</v>
      </c>
      <c r="E248" s="18">
        <v>8</v>
      </c>
      <c r="F248" s="33">
        <v>3244.86</v>
      </c>
      <c r="G248" s="33">
        <v>0</v>
      </c>
      <c r="H248" s="33">
        <v>3244.86</v>
      </c>
      <c r="I248" s="33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309</v>
      </c>
      <c r="D249" s="18" t="s">
        <v>411</v>
      </c>
      <c r="E249" s="18">
        <v>6</v>
      </c>
      <c r="F249" s="33">
        <v>0</v>
      </c>
      <c r="G249" s="33">
        <v>0</v>
      </c>
      <c r="H249" s="33">
        <v>1000000</v>
      </c>
      <c r="I249" s="33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310</v>
      </c>
      <c r="D250" s="18" t="s">
        <v>412</v>
      </c>
      <c r="E250" s="18">
        <v>8</v>
      </c>
      <c r="F250" s="33">
        <v>0</v>
      </c>
      <c r="G250" s="33">
        <v>0</v>
      </c>
      <c r="H250" s="33">
        <v>1000000</v>
      </c>
      <c r="I250" s="33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311</v>
      </c>
      <c r="D251" s="18" t="s">
        <v>411</v>
      </c>
      <c r="E251" s="18">
        <v>4</v>
      </c>
      <c r="F251" s="33">
        <v>193976.45</v>
      </c>
      <c r="G251" s="33">
        <v>300892.97</v>
      </c>
      <c r="H251" s="33">
        <v>354453.89</v>
      </c>
      <c r="I251" s="33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88</v>
      </c>
      <c r="D252" s="18" t="s">
        <v>411</v>
      </c>
      <c r="E252" s="18">
        <v>6</v>
      </c>
      <c r="F252" s="33">
        <v>82467.9199999999</v>
      </c>
      <c r="G252" s="33">
        <v>274074.45</v>
      </c>
      <c r="H252" s="33">
        <v>289304.31</v>
      </c>
      <c r="I252" s="33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312</v>
      </c>
      <c r="D253" s="18" t="s">
        <v>412</v>
      </c>
      <c r="E253" s="18">
        <v>8</v>
      </c>
      <c r="F253" s="33">
        <v>29.23</v>
      </c>
      <c r="G253" s="33">
        <v>0</v>
      </c>
      <c r="H253" s="33">
        <v>0</v>
      </c>
      <c r="I253" s="33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313</v>
      </c>
      <c r="D254" s="18" t="s">
        <v>412</v>
      </c>
      <c r="E254" s="18">
        <v>8</v>
      </c>
      <c r="F254" s="33">
        <v>7600</v>
      </c>
      <c r="G254" s="33">
        <v>0</v>
      </c>
      <c r="H254" s="33">
        <v>1900</v>
      </c>
      <c r="I254" s="33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314</v>
      </c>
      <c r="D255" s="18" t="s">
        <v>412</v>
      </c>
      <c r="E255" s="18">
        <v>8</v>
      </c>
      <c r="F255" s="33">
        <v>1.81898940354586E-12</v>
      </c>
      <c r="G255" s="33">
        <v>0</v>
      </c>
      <c r="H255" s="33">
        <v>0</v>
      </c>
      <c r="I255" s="33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315</v>
      </c>
      <c r="D256" s="18" t="s">
        <v>412</v>
      </c>
      <c r="E256" s="18">
        <v>8</v>
      </c>
      <c r="F256" s="33">
        <v>603.47</v>
      </c>
      <c r="G256" s="33">
        <v>0</v>
      </c>
      <c r="H256" s="33">
        <v>0</v>
      </c>
      <c r="I256" s="33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316</v>
      </c>
      <c r="D257" s="18" t="s">
        <v>412</v>
      </c>
      <c r="E257" s="18">
        <v>8</v>
      </c>
      <c r="F257" s="33">
        <v>-4.54747350886464E-13</v>
      </c>
      <c r="G257" s="33">
        <v>0</v>
      </c>
      <c r="H257" s="33">
        <v>0</v>
      </c>
      <c r="I257" s="33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317</v>
      </c>
      <c r="D258" s="18" t="s">
        <v>412</v>
      </c>
      <c r="E258" s="18">
        <v>8</v>
      </c>
      <c r="F258" s="33">
        <v>9618.78</v>
      </c>
      <c r="G258" s="33">
        <v>9618.78</v>
      </c>
      <c r="H258" s="33">
        <v>10234.43</v>
      </c>
      <c r="I258" s="33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318</v>
      </c>
      <c r="D259" s="18" t="s">
        <v>412</v>
      </c>
      <c r="E259" s="18">
        <v>8</v>
      </c>
      <c r="F259" s="33">
        <v>4.54747350886464E-13</v>
      </c>
      <c r="G259" s="33">
        <v>0</v>
      </c>
      <c r="H259" s="33">
        <v>0</v>
      </c>
      <c r="I259" s="33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319</v>
      </c>
      <c r="D260" s="18" t="s">
        <v>412</v>
      </c>
      <c r="E260" s="18">
        <v>8</v>
      </c>
      <c r="F260" s="33">
        <v>-2.8421709430404E-14</v>
      </c>
      <c r="G260" s="33">
        <v>0</v>
      </c>
      <c r="H260" s="33">
        <v>0</v>
      </c>
      <c r="I260" s="33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224</v>
      </c>
      <c r="D261" s="18" t="s">
        <v>412</v>
      </c>
      <c r="E261" s="18">
        <v>8</v>
      </c>
      <c r="F261" s="33">
        <v>7528.63</v>
      </c>
      <c r="G261" s="33">
        <v>44616.24</v>
      </c>
      <c r="H261" s="33">
        <v>44616.24</v>
      </c>
      <c r="I261" s="33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320</v>
      </c>
      <c r="D262" s="18" t="s">
        <v>412</v>
      </c>
      <c r="E262" s="18">
        <v>8</v>
      </c>
      <c r="F262" s="33">
        <v>0</v>
      </c>
      <c r="G262" s="33">
        <v>0</v>
      </c>
      <c r="H262" s="33">
        <v>1.8</v>
      </c>
      <c r="I262" s="33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222</v>
      </c>
      <c r="D263" s="18" t="s">
        <v>412</v>
      </c>
      <c r="E263" s="18">
        <v>8</v>
      </c>
      <c r="F263" s="33">
        <v>22458.97</v>
      </c>
      <c r="G263" s="33">
        <v>112039.81</v>
      </c>
      <c r="H263" s="33">
        <v>109552.17</v>
      </c>
      <c r="I263" s="33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321</v>
      </c>
      <c r="D264" s="18" t="s">
        <v>412</v>
      </c>
      <c r="E264" s="18">
        <v>8</v>
      </c>
      <c r="F264" s="33">
        <v>1054.35</v>
      </c>
      <c r="G264" s="33">
        <v>0</v>
      </c>
      <c r="H264" s="33">
        <v>23.15</v>
      </c>
      <c r="I264" s="33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322</v>
      </c>
      <c r="D265" s="18" t="s">
        <v>412</v>
      </c>
      <c r="E265" s="18">
        <v>8</v>
      </c>
      <c r="F265" s="33">
        <v>11779.9</v>
      </c>
      <c r="G265" s="33">
        <v>0</v>
      </c>
      <c r="H265" s="33">
        <v>345.66</v>
      </c>
      <c r="I265" s="33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323</v>
      </c>
      <c r="D266" s="18" t="s">
        <v>412</v>
      </c>
      <c r="E266" s="18">
        <v>8</v>
      </c>
      <c r="F266" s="33">
        <v>332.000000000004</v>
      </c>
      <c r="G266" s="33">
        <v>150</v>
      </c>
      <c r="H266" s="33">
        <v>393.83</v>
      </c>
      <c r="I266" s="33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324</v>
      </c>
      <c r="D267" s="18" t="s">
        <v>412</v>
      </c>
      <c r="E267" s="18">
        <v>8</v>
      </c>
      <c r="F267" s="33">
        <v>316.6</v>
      </c>
      <c r="G267" s="33">
        <v>0</v>
      </c>
      <c r="H267" s="33">
        <v>126.64</v>
      </c>
      <c r="I267" s="33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494</v>
      </c>
      <c r="D268" s="18" t="s">
        <v>412</v>
      </c>
      <c r="E268" s="18">
        <v>8</v>
      </c>
      <c r="F268" s="33">
        <v>0</v>
      </c>
      <c r="G268" s="33">
        <v>0</v>
      </c>
      <c r="H268" s="33">
        <v>231.44</v>
      </c>
      <c r="I268" s="33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55</v>
      </c>
      <c r="D269" s="18" t="s">
        <v>412</v>
      </c>
      <c r="E269" s="18">
        <v>8</v>
      </c>
      <c r="F269" s="33">
        <v>-6613.67</v>
      </c>
      <c r="G269" s="33">
        <v>14248.54</v>
      </c>
      <c r="H269" s="33">
        <v>21443.84</v>
      </c>
      <c r="I269" s="33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325</v>
      </c>
      <c r="D270" s="18" t="s">
        <v>412</v>
      </c>
      <c r="E270" s="18">
        <v>8</v>
      </c>
      <c r="F270" s="33">
        <v>27759.66</v>
      </c>
      <c r="G270" s="33">
        <v>93401.08</v>
      </c>
      <c r="H270" s="33">
        <v>100435.11</v>
      </c>
      <c r="I270" s="33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89</v>
      </c>
      <c r="D271" s="18" t="s">
        <v>411</v>
      </c>
      <c r="E271" s="18">
        <v>6</v>
      </c>
      <c r="F271" s="33">
        <v>106639.68</v>
      </c>
      <c r="G271" s="33">
        <v>3050.41</v>
      </c>
      <c r="H271" s="33">
        <v>41343.7</v>
      </c>
      <c r="I271" s="33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326</v>
      </c>
      <c r="D272" s="18" t="s">
        <v>412</v>
      </c>
      <c r="E272" s="18">
        <v>8</v>
      </c>
      <c r="F272" s="33">
        <v>141.96</v>
      </c>
      <c r="G272" s="33">
        <v>0</v>
      </c>
      <c r="H272" s="33">
        <v>0</v>
      </c>
      <c r="I272" s="33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480</v>
      </c>
      <c r="D273" s="18" t="s">
        <v>412</v>
      </c>
      <c r="E273" s="18">
        <v>8</v>
      </c>
      <c r="F273" s="33">
        <v>52576.96</v>
      </c>
      <c r="G273" s="33">
        <v>0</v>
      </c>
      <c r="H273" s="33">
        <v>26288.48</v>
      </c>
      <c r="I273" s="33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327</v>
      </c>
      <c r="D274" s="18" t="s">
        <v>412</v>
      </c>
      <c r="E274" s="18">
        <v>8</v>
      </c>
      <c r="F274" s="33">
        <v>51470.76</v>
      </c>
      <c r="G274" s="33">
        <v>750.41</v>
      </c>
      <c r="H274" s="33">
        <v>14205.22</v>
      </c>
      <c r="I274" s="33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481</v>
      </c>
      <c r="D275" s="18" t="s">
        <v>412</v>
      </c>
      <c r="E275" s="18">
        <v>8</v>
      </c>
      <c r="F275" s="33">
        <v>2450</v>
      </c>
      <c r="G275" s="33">
        <v>2300</v>
      </c>
      <c r="H275" s="33">
        <v>850</v>
      </c>
      <c r="I275" s="33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181</v>
      </c>
      <c r="D276" s="18" t="s">
        <v>412</v>
      </c>
      <c r="E276" s="18">
        <v>6</v>
      </c>
      <c r="F276" s="33">
        <v>9.59000000000014</v>
      </c>
      <c r="G276" s="33">
        <v>1450.93</v>
      </c>
      <c r="H276" s="33">
        <v>1450.93</v>
      </c>
      <c r="I276" s="33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90</v>
      </c>
      <c r="D277" s="18" t="s">
        <v>412</v>
      </c>
      <c r="E277" s="18">
        <v>6</v>
      </c>
      <c r="F277" s="33">
        <v>4859.26000000001</v>
      </c>
      <c r="G277" s="33">
        <v>22317.18</v>
      </c>
      <c r="H277" s="33">
        <v>22354.95</v>
      </c>
      <c r="I277" s="33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328</v>
      </c>
      <c r="D278" s="18" t="s">
        <v>411</v>
      </c>
      <c r="E278" s="18">
        <v>4</v>
      </c>
      <c r="F278" s="33">
        <v>75928.0700000003</v>
      </c>
      <c r="G278" s="33">
        <v>1448807.69</v>
      </c>
      <c r="H278" s="33">
        <v>1446632.17</v>
      </c>
      <c r="I278" s="33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434</v>
      </c>
      <c r="D279" s="18" t="s">
        <v>412</v>
      </c>
      <c r="E279" s="18">
        <v>6</v>
      </c>
      <c r="F279" s="33">
        <v>19058.72</v>
      </c>
      <c r="G279" s="33">
        <v>0</v>
      </c>
      <c r="H279" s="33">
        <v>0</v>
      </c>
      <c r="I279" s="33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91</v>
      </c>
      <c r="D280" s="18" t="s">
        <v>412</v>
      </c>
      <c r="E280" s="18">
        <v>6</v>
      </c>
      <c r="F280" s="33">
        <v>12954.0299999993</v>
      </c>
      <c r="G280" s="33">
        <v>1160143.71</v>
      </c>
      <c r="H280" s="33">
        <v>1161676.56</v>
      </c>
      <c r="I280" s="33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329</v>
      </c>
      <c r="D281" s="18" t="s">
        <v>412</v>
      </c>
      <c r="E281" s="18">
        <v>6</v>
      </c>
      <c r="F281" s="33">
        <v>12896.91</v>
      </c>
      <c r="G281" s="33">
        <v>13264.17</v>
      </c>
      <c r="H281" s="33">
        <v>10601.11</v>
      </c>
      <c r="I281" s="33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92</v>
      </c>
      <c r="D282" s="18" t="s">
        <v>412</v>
      </c>
      <c r="E282" s="18">
        <v>6</v>
      </c>
      <c r="F282" s="33">
        <v>10392.46</v>
      </c>
      <c r="G282" s="33">
        <v>4065.22</v>
      </c>
      <c r="H282" s="33">
        <v>3710.85</v>
      </c>
      <c r="I282" s="33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330</v>
      </c>
      <c r="D283" s="18" t="s">
        <v>412</v>
      </c>
      <c r="E283" s="18">
        <v>6</v>
      </c>
      <c r="F283" s="33">
        <v>18946.6399999999</v>
      </c>
      <c r="G283" s="33">
        <v>270722.2</v>
      </c>
      <c r="H283" s="33">
        <v>270537.75</v>
      </c>
      <c r="I283" s="33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332</v>
      </c>
      <c r="D284" s="18" t="s">
        <v>412</v>
      </c>
      <c r="E284" s="18">
        <v>6</v>
      </c>
      <c r="F284" s="33">
        <v>1419.31</v>
      </c>
      <c r="G284" s="33">
        <v>612.39</v>
      </c>
      <c r="H284" s="33">
        <v>105.9</v>
      </c>
      <c r="I284" s="33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94</v>
      </c>
      <c r="D285" s="18" t="s">
        <v>412</v>
      </c>
      <c r="E285" s="18">
        <v>6</v>
      </c>
      <c r="F285" s="33">
        <v>260</v>
      </c>
      <c r="G285" s="33">
        <v>0</v>
      </c>
      <c r="H285" s="33">
        <v>0</v>
      </c>
      <c r="I285" s="33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333</v>
      </c>
      <c r="D286" s="18" t="s">
        <v>411</v>
      </c>
      <c r="E286" s="18">
        <v>4</v>
      </c>
      <c r="F286" s="33">
        <v>99059.8500000001</v>
      </c>
      <c r="G286" s="33">
        <v>88286.96</v>
      </c>
      <c r="H286" s="33">
        <v>71927.83</v>
      </c>
      <c r="I286" s="33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95</v>
      </c>
      <c r="D287" s="18" t="s">
        <v>411</v>
      </c>
      <c r="E287" s="18">
        <v>6</v>
      </c>
      <c r="F287" s="33">
        <v>1326.52</v>
      </c>
      <c r="G287" s="33">
        <v>1301.34</v>
      </c>
      <c r="H287" s="33">
        <v>1310.81</v>
      </c>
      <c r="I287" s="33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334</v>
      </c>
      <c r="D288" s="18" t="s">
        <v>412</v>
      </c>
      <c r="E288" s="18">
        <v>8</v>
      </c>
      <c r="F288" s="33">
        <v>3.63797880709171E-12</v>
      </c>
      <c r="G288" s="33">
        <v>0</v>
      </c>
      <c r="H288" s="33">
        <v>0</v>
      </c>
      <c r="I288" s="33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146</v>
      </c>
      <c r="D289" s="18" t="s">
        <v>412</v>
      </c>
      <c r="E289" s="18">
        <v>8</v>
      </c>
      <c r="F289" s="33">
        <v>1326.52</v>
      </c>
      <c r="G289" s="33">
        <v>1301.34</v>
      </c>
      <c r="H289" s="33">
        <v>1310.81</v>
      </c>
      <c r="I289" s="33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96</v>
      </c>
      <c r="D290" s="18" t="s">
        <v>412</v>
      </c>
      <c r="E290" s="18">
        <v>6</v>
      </c>
      <c r="F290" s="33">
        <v>60943.92</v>
      </c>
      <c r="G290" s="33">
        <v>50194.48</v>
      </c>
      <c r="H290" s="33">
        <v>33503.35</v>
      </c>
      <c r="I290" s="33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97</v>
      </c>
      <c r="D291" s="18" t="s">
        <v>412</v>
      </c>
      <c r="E291" s="18">
        <v>6</v>
      </c>
      <c r="F291" s="33">
        <v>13657.32</v>
      </c>
      <c r="G291" s="33">
        <v>13664.08</v>
      </c>
      <c r="H291" s="33">
        <v>13763.14</v>
      </c>
      <c r="I291" s="33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98</v>
      </c>
      <c r="D292" s="18" t="s">
        <v>412</v>
      </c>
      <c r="E292" s="18">
        <v>6</v>
      </c>
      <c r="F292" s="33">
        <v>23132.09</v>
      </c>
      <c r="G292" s="33">
        <v>23127.06</v>
      </c>
      <c r="H292" s="33">
        <v>23350.53</v>
      </c>
      <c r="I292" s="33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335</v>
      </c>
      <c r="D293" s="18" t="s">
        <v>411</v>
      </c>
      <c r="E293" s="18">
        <v>4</v>
      </c>
      <c r="F293" s="33">
        <v>713.689999999944</v>
      </c>
      <c r="G293" s="33">
        <v>120385.16</v>
      </c>
      <c r="H293" s="33">
        <v>120141.41</v>
      </c>
      <c r="I293" s="33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99</v>
      </c>
      <c r="D294" s="18" t="s">
        <v>412</v>
      </c>
      <c r="E294" s="18">
        <v>6</v>
      </c>
      <c r="F294" s="33">
        <v>713.689999999944</v>
      </c>
      <c r="G294" s="33">
        <v>120385.16</v>
      </c>
      <c r="H294" s="33">
        <v>120141.41</v>
      </c>
      <c r="I294" s="33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336</v>
      </c>
      <c r="D295" s="18" t="s">
        <v>411</v>
      </c>
      <c r="E295" s="18">
        <v>4</v>
      </c>
      <c r="F295" s="33">
        <v>82265.18</v>
      </c>
      <c r="G295" s="33">
        <v>85875.08</v>
      </c>
      <c r="H295" s="33">
        <v>94660.42</v>
      </c>
      <c r="I295" s="33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100</v>
      </c>
      <c r="D296" s="18" t="s">
        <v>412</v>
      </c>
      <c r="E296" s="18">
        <v>6</v>
      </c>
      <c r="F296" s="33">
        <v>20308.27</v>
      </c>
      <c r="G296" s="33">
        <v>21553.97</v>
      </c>
      <c r="H296" s="33">
        <v>27083.84</v>
      </c>
      <c r="I296" s="33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101</v>
      </c>
      <c r="D297" s="18" t="s">
        <v>412</v>
      </c>
      <c r="E297" s="18">
        <v>6</v>
      </c>
      <c r="F297" s="33">
        <v>61956.91</v>
      </c>
      <c r="G297" s="33">
        <v>64321.11</v>
      </c>
      <c r="H297" s="33">
        <v>67576.58</v>
      </c>
      <c r="I297" s="33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435</v>
      </c>
      <c r="D298" s="18" t="s">
        <v>411</v>
      </c>
      <c r="E298" s="18">
        <v>4</v>
      </c>
      <c r="F298" s="33">
        <v>243.75</v>
      </c>
      <c r="G298" s="33">
        <v>0</v>
      </c>
      <c r="H298" s="33">
        <v>0</v>
      </c>
      <c r="I298" s="33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466</v>
      </c>
      <c r="D299" s="18" t="s">
        <v>412</v>
      </c>
      <c r="E299" s="18">
        <v>6</v>
      </c>
      <c r="F299" s="33">
        <v>243.75</v>
      </c>
      <c r="G299" s="33">
        <v>0</v>
      </c>
      <c r="H299" s="33">
        <v>0</v>
      </c>
      <c r="I299" s="33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337</v>
      </c>
      <c r="D300" s="18" t="s">
        <v>411</v>
      </c>
      <c r="E300" s="18">
        <v>4</v>
      </c>
      <c r="F300" s="33">
        <v>71767.3399999998</v>
      </c>
      <c r="G300" s="33">
        <v>0</v>
      </c>
      <c r="H300" s="33">
        <v>63614.42</v>
      </c>
      <c r="I300" s="33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104</v>
      </c>
      <c r="D301" s="18" t="s">
        <v>411</v>
      </c>
      <c r="E301" s="18">
        <v>6</v>
      </c>
      <c r="F301" s="33">
        <v>71767.3399999998</v>
      </c>
      <c r="G301" s="33">
        <v>0</v>
      </c>
      <c r="H301" s="33">
        <v>63614.42</v>
      </c>
      <c r="I301" s="33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338</v>
      </c>
      <c r="D302" s="18" t="s">
        <v>412</v>
      </c>
      <c r="E302" s="18">
        <v>8</v>
      </c>
      <c r="F302" s="33">
        <v>24840.3700000001</v>
      </c>
      <c r="G302" s="33">
        <v>0</v>
      </c>
      <c r="H302" s="33">
        <v>16687.45</v>
      </c>
      <c r="I302" s="33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495</v>
      </c>
      <c r="D303" s="18" t="s">
        <v>412</v>
      </c>
      <c r="E303" s="18">
        <v>8</v>
      </c>
      <c r="F303" s="33">
        <v>46926.97</v>
      </c>
      <c r="G303" s="33">
        <v>0</v>
      </c>
      <c r="H303" s="33">
        <v>46926.97</v>
      </c>
      <c r="I303" s="33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411</v>
      </c>
      <c r="E304" s="18">
        <v>2</v>
      </c>
      <c r="F304" s="33">
        <v>31531919.27</v>
      </c>
      <c r="G304" s="33">
        <v>0</v>
      </c>
      <c r="H304" s="33">
        <v>0</v>
      </c>
      <c r="I304" s="33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339</v>
      </c>
      <c r="D305" s="18" t="s">
        <v>411</v>
      </c>
      <c r="E305" s="18">
        <v>4</v>
      </c>
      <c r="F305" s="33">
        <v>24864871.4</v>
      </c>
      <c r="G305" s="33">
        <v>0</v>
      </c>
      <c r="H305" s="33">
        <v>0</v>
      </c>
      <c r="I305" s="33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340</v>
      </c>
      <c r="D306" s="18" t="s">
        <v>411</v>
      </c>
      <c r="E306" s="18">
        <v>6</v>
      </c>
      <c r="F306" s="33">
        <v>505148.63</v>
      </c>
      <c r="G306" s="33">
        <v>0</v>
      </c>
      <c r="H306" s="33">
        <v>0</v>
      </c>
      <c r="I306" s="33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189</v>
      </c>
      <c r="D307" s="18" t="s">
        <v>412</v>
      </c>
      <c r="E307" s="18">
        <v>8</v>
      </c>
      <c r="F307" s="33">
        <v>138233.69</v>
      </c>
      <c r="G307" s="33">
        <v>0</v>
      </c>
      <c r="H307" s="33">
        <v>0</v>
      </c>
      <c r="I307" s="33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288</v>
      </c>
      <c r="D308" s="18" t="s">
        <v>412</v>
      </c>
      <c r="E308" s="18">
        <v>8</v>
      </c>
      <c r="F308" s="33">
        <v>366914.94</v>
      </c>
      <c r="G308" s="33">
        <v>0</v>
      </c>
      <c r="H308" s="33">
        <v>0</v>
      </c>
      <c r="I308" s="33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341</v>
      </c>
      <c r="D309" s="18" t="s">
        <v>411</v>
      </c>
      <c r="E309" s="18">
        <v>6</v>
      </c>
      <c r="F309" s="33">
        <v>24359722.77</v>
      </c>
      <c r="G309" s="33">
        <v>0</v>
      </c>
      <c r="H309" s="33">
        <v>0</v>
      </c>
      <c r="I309" s="33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342</v>
      </c>
      <c r="D310" s="18" t="s">
        <v>412</v>
      </c>
      <c r="E310" s="18">
        <v>8</v>
      </c>
      <c r="F310" s="33">
        <v>750000</v>
      </c>
      <c r="G310" s="33">
        <v>0</v>
      </c>
      <c r="H310" s="33">
        <v>0</v>
      </c>
      <c r="I310" s="33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290</v>
      </c>
      <c r="D311" s="18" t="s">
        <v>412</v>
      </c>
      <c r="E311" s="18">
        <v>8</v>
      </c>
      <c r="F311" s="33">
        <v>291666.65</v>
      </c>
      <c r="G311" s="33">
        <v>0</v>
      </c>
      <c r="H311" s="33">
        <v>0</v>
      </c>
      <c r="I311" s="33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291</v>
      </c>
      <c r="D312" s="18" t="s">
        <v>412</v>
      </c>
      <c r="E312" s="18">
        <v>8</v>
      </c>
      <c r="F312" s="33">
        <v>514517.47</v>
      </c>
      <c r="G312" s="33">
        <v>0</v>
      </c>
      <c r="H312" s="33">
        <v>0</v>
      </c>
      <c r="I312" s="33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343</v>
      </c>
      <c r="D313" s="18" t="s">
        <v>412</v>
      </c>
      <c r="E313" s="18">
        <v>8</v>
      </c>
      <c r="F313" s="33">
        <v>750000</v>
      </c>
      <c r="G313" s="33">
        <v>0</v>
      </c>
      <c r="H313" s="33">
        <v>0</v>
      </c>
      <c r="I313" s="33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292</v>
      </c>
      <c r="D314" s="18" t="s">
        <v>412</v>
      </c>
      <c r="E314" s="18">
        <v>8</v>
      </c>
      <c r="F314" s="33">
        <v>4253538.67</v>
      </c>
      <c r="G314" s="33">
        <v>0</v>
      </c>
      <c r="H314" s="33">
        <v>0</v>
      </c>
      <c r="I314" s="33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294</v>
      </c>
      <c r="D315" s="18" t="s">
        <v>412</v>
      </c>
      <c r="E315" s="18">
        <v>8</v>
      </c>
      <c r="F315" s="33">
        <v>750000</v>
      </c>
      <c r="G315" s="33">
        <v>0</v>
      </c>
      <c r="H315" s="33">
        <v>0</v>
      </c>
      <c r="I315" s="33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305</v>
      </c>
      <c r="D316" s="18" t="s">
        <v>412</v>
      </c>
      <c r="E316" s="18">
        <v>8</v>
      </c>
      <c r="F316" s="33">
        <v>750000</v>
      </c>
      <c r="G316" s="33">
        <v>0</v>
      </c>
      <c r="H316" s="33">
        <v>0</v>
      </c>
      <c r="I316" s="33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293</v>
      </c>
      <c r="D317" s="18" t="s">
        <v>412</v>
      </c>
      <c r="E317" s="18">
        <v>8</v>
      </c>
      <c r="F317" s="33">
        <v>833333.32</v>
      </c>
      <c r="G317" s="33">
        <v>0</v>
      </c>
      <c r="H317" s="33">
        <v>0</v>
      </c>
      <c r="I317" s="33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305</v>
      </c>
      <c r="D318" s="18" t="s">
        <v>412</v>
      </c>
      <c r="E318" s="18">
        <v>8</v>
      </c>
      <c r="F318" s="33">
        <v>750000</v>
      </c>
      <c r="G318" s="33">
        <v>0</v>
      </c>
      <c r="H318" s="33">
        <v>0</v>
      </c>
      <c r="I318" s="33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296</v>
      </c>
      <c r="D319" s="18" t="s">
        <v>412</v>
      </c>
      <c r="E319" s="18">
        <v>8</v>
      </c>
      <c r="F319" s="33">
        <v>750000</v>
      </c>
      <c r="G319" s="33">
        <v>0</v>
      </c>
      <c r="H319" s="33">
        <v>0</v>
      </c>
      <c r="I319" s="33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306</v>
      </c>
      <c r="D320" s="18" t="s">
        <v>412</v>
      </c>
      <c r="E320" s="18">
        <v>8</v>
      </c>
      <c r="F320" s="33">
        <v>3000000</v>
      </c>
      <c r="G320" s="33">
        <v>0</v>
      </c>
      <c r="H320" s="33">
        <v>0</v>
      </c>
      <c r="I320" s="33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307</v>
      </c>
      <c r="D321" s="18" t="s">
        <v>412</v>
      </c>
      <c r="E321" s="18">
        <v>8</v>
      </c>
      <c r="F321" s="33">
        <v>1866666.66</v>
      </c>
      <c r="G321" s="33">
        <v>0</v>
      </c>
      <c r="H321" s="33">
        <v>0</v>
      </c>
      <c r="I321" s="33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297</v>
      </c>
      <c r="D322" s="18" t="s">
        <v>412</v>
      </c>
      <c r="E322" s="18">
        <v>8</v>
      </c>
      <c r="F322" s="33">
        <v>3300000</v>
      </c>
      <c r="G322" s="33">
        <v>0</v>
      </c>
      <c r="H322" s="33">
        <v>0</v>
      </c>
      <c r="I322" s="33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298</v>
      </c>
      <c r="D323" s="18" t="s">
        <v>412</v>
      </c>
      <c r="E323" s="18">
        <v>8</v>
      </c>
      <c r="F323" s="33">
        <v>800000</v>
      </c>
      <c r="G323" s="33">
        <v>0</v>
      </c>
      <c r="H323" s="33">
        <v>0</v>
      </c>
      <c r="I323" s="33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299</v>
      </c>
      <c r="D324" s="18" t="s">
        <v>412</v>
      </c>
      <c r="E324" s="18">
        <v>8</v>
      </c>
      <c r="F324" s="33">
        <v>250000</v>
      </c>
      <c r="G324" s="33">
        <v>0</v>
      </c>
      <c r="H324" s="33">
        <v>0</v>
      </c>
      <c r="I324" s="33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308</v>
      </c>
      <c r="D325" s="18" t="s">
        <v>412</v>
      </c>
      <c r="E325" s="18">
        <v>8</v>
      </c>
      <c r="F325" s="33">
        <v>750000</v>
      </c>
      <c r="G325" s="33">
        <v>0</v>
      </c>
      <c r="H325" s="33">
        <v>0</v>
      </c>
      <c r="I325" s="33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458</v>
      </c>
      <c r="D326" s="18" t="s">
        <v>412</v>
      </c>
      <c r="E326" s="18">
        <v>8</v>
      </c>
      <c r="F326" s="33">
        <v>2500000</v>
      </c>
      <c r="G326" s="33">
        <v>0</v>
      </c>
      <c r="H326" s="33">
        <v>0</v>
      </c>
      <c r="I326" s="33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482</v>
      </c>
      <c r="D327" s="18" t="s">
        <v>412</v>
      </c>
      <c r="E327" s="18">
        <v>8</v>
      </c>
      <c r="F327" s="33">
        <v>1500000</v>
      </c>
      <c r="G327" s="33">
        <v>0</v>
      </c>
      <c r="H327" s="33">
        <v>0</v>
      </c>
      <c r="I327" s="33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337</v>
      </c>
      <c r="D328" s="18" t="s">
        <v>411</v>
      </c>
      <c r="E328" s="18">
        <v>4</v>
      </c>
      <c r="F328" s="33">
        <v>6662780.27</v>
      </c>
      <c r="G328" s="33">
        <v>0</v>
      </c>
      <c r="H328" s="33">
        <v>0</v>
      </c>
      <c r="I328" s="33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104</v>
      </c>
      <c r="D329" s="18" t="s">
        <v>411</v>
      </c>
      <c r="E329" s="18">
        <v>6</v>
      </c>
      <c r="F329" s="33">
        <v>6662780.27</v>
      </c>
      <c r="G329" s="33">
        <v>0</v>
      </c>
      <c r="H329" s="33">
        <v>0</v>
      </c>
      <c r="I329" s="33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496</v>
      </c>
      <c r="D330" s="18" t="s">
        <v>412</v>
      </c>
      <c r="E330" s="18">
        <v>8</v>
      </c>
      <c r="F330" s="33">
        <v>6662780.27</v>
      </c>
      <c r="G330" s="33">
        <v>0</v>
      </c>
      <c r="H330" s="33">
        <v>0</v>
      </c>
      <c r="I330" s="33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344</v>
      </c>
      <c r="D331" s="18" t="s">
        <v>411</v>
      </c>
      <c r="E331" s="18">
        <v>4</v>
      </c>
      <c r="F331" s="33">
        <v>4267.6</v>
      </c>
      <c r="G331" s="33">
        <v>0</v>
      </c>
      <c r="H331" s="33">
        <v>0</v>
      </c>
      <c r="I331" s="33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345</v>
      </c>
      <c r="D332" s="18" t="s">
        <v>412</v>
      </c>
      <c r="E332" s="18">
        <v>6</v>
      </c>
      <c r="F332" s="33">
        <v>4267.6</v>
      </c>
      <c r="G332" s="33">
        <v>0</v>
      </c>
      <c r="H332" s="33">
        <v>0</v>
      </c>
      <c r="I332" s="33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346</v>
      </c>
      <c r="D333" s="18" t="s">
        <v>411</v>
      </c>
      <c r="E333" s="18">
        <v>1</v>
      </c>
      <c r="F333" s="33">
        <v>3199294.06</v>
      </c>
      <c r="G333" s="33">
        <v>0</v>
      </c>
      <c r="H333" s="33">
        <v>0</v>
      </c>
      <c r="I333" s="33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347</v>
      </c>
      <c r="D334" s="18" t="s">
        <v>411</v>
      </c>
      <c r="E334" s="18">
        <v>2</v>
      </c>
      <c r="F334" s="33">
        <v>3199294.06</v>
      </c>
      <c r="G334" s="33">
        <v>0</v>
      </c>
      <c r="H334" s="33">
        <v>0</v>
      </c>
      <c r="I334" s="33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348</v>
      </c>
      <c r="D335" s="18" t="s">
        <v>411</v>
      </c>
      <c r="E335" s="18">
        <v>4</v>
      </c>
      <c r="F335" s="33">
        <v>3188100</v>
      </c>
      <c r="G335" s="33">
        <v>0</v>
      </c>
      <c r="H335" s="33">
        <v>0</v>
      </c>
      <c r="I335" s="33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105</v>
      </c>
      <c r="D336" s="18" t="s">
        <v>411</v>
      </c>
      <c r="E336" s="18">
        <v>6</v>
      </c>
      <c r="F336" s="33">
        <v>3188100</v>
      </c>
      <c r="G336" s="33">
        <v>0</v>
      </c>
      <c r="H336" s="33">
        <v>0</v>
      </c>
      <c r="I336" s="33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349</v>
      </c>
      <c r="D337" s="18" t="s">
        <v>412</v>
      </c>
      <c r="E337" s="18">
        <v>8</v>
      </c>
      <c r="F337" s="33">
        <v>3188100</v>
      </c>
      <c r="G337" s="33">
        <v>0</v>
      </c>
      <c r="H337" s="33">
        <v>0</v>
      </c>
      <c r="I337" s="33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350</v>
      </c>
      <c r="D338" s="18" t="s">
        <v>411</v>
      </c>
      <c r="E338" s="18">
        <v>4</v>
      </c>
      <c r="F338" s="33">
        <v>20939.67</v>
      </c>
      <c r="G338" s="33">
        <v>0</v>
      </c>
      <c r="H338" s="33">
        <v>0</v>
      </c>
      <c r="I338" s="33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351</v>
      </c>
      <c r="D339" s="18" t="s">
        <v>412</v>
      </c>
      <c r="E339" s="18">
        <v>6</v>
      </c>
      <c r="F339" s="33">
        <v>5377.14</v>
      </c>
      <c r="G339" s="33">
        <v>0</v>
      </c>
      <c r="H339" s="33">
        <v>0</v>
      </c>
      <c r="I339" s="33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352</v>
      </c>
      <c r="D340" s="18" t="s">
        <v>412</v>
      </c>
      <c r="E340" s="18">
        <v>6</v>
      </c>
      <c r="F340" s="33">
        <v>15562.53</v>
      </c>
      <c r="G340" s="33">
        <v>0</v>
      </c>
      <c r="H340" s="33">
        <v>0</v>
      </c>
      <c r="I340" s="33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353</v>
      </c>
      <c r="D341" s="18" t="s">
        <v>411</v>
      </c>
      <c r="E341" s="18">
        <v>4</v>
      </c>
      <c r="F341" s="33">
        <v>112861.83</v>
      </c>
      <c r="G341" s="33">
        <v>0</v>
      </c>
      <c r="H341" s="33">
        <v>0</v>
      </c>
      <c r="I341" s="33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354</v>
      </c>
      <c r="D342" s="18" t="s">
        <v>412</v>
      </c>
      <c r="E342" s="18">
        <v>6</v>
      </c>
      <c r="F342" s="33">
        <v>112861.83</v>
      </c>
      <c r="G342" s="33">
        <v>0</v>
      </c>
      <c r="H342" s="33">
        <v>0</v>
      </c>
      <c r="I342" s="33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356</v>
      </c>
      <c r="D343" s="18" t="s">
        <v>411</v>
      </c>
      <c r="E343" s="18">
        <v>4</v>
      </c>
      <c r="F343" s="33">
        <v>-1718</v>
      </c>
      <c r="G343" s="33">
        <v>0</v>
      </c>
      <c r="H343" s="33">
        <v>0</v>
      </c>
      <c r="I343" s="33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357</v>
      </c>
      <c r="D344" s="18" t="s">
        <v>412</v>
      </c>
      <c r="E344" s="18">
        <v>6</v>
      </c>
      <c r="F344" s="33">
        <v>-1718</v>
      </c>
      <c r="G344" s="33">
        <v>0</v>
      </c>
      <c r="H344" s="33">
        <v>0</v>
      </c>
      <c r="I344" s="33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358</v>
      </c>
      <c r="D345" s="18" t="s">
        <v>411</v>
      </c>
      <c r="E345" s="18">
        <v>4</v>
      </c>
      <c r="F345" s="33">
        <v>-120889.44</v>
      </c>
      <c r="G345" s="33">
        <v>0</v>
      </c>
      <c r="H345" s="33">
        <v>0</v>
      </c>
      <c r="I345" s="33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443</v>
      </c>
      <c r="D346" s="18" t="s">
        <v>412</v>
      </c>
      <c r="E346" s="18">
        <v>6</v>
      </c>
      <c r="F346" s="33">
        <v>-120889.44</v>
      </c>
      <c r="G346" s="33">
        <v>0</v>
      </c>
      <c r="H346" s="33">
        <v>0</v>
      </c>
      <c r="I346" s="33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359</v>
      </c>
      <c r="D347" s="18" t="s">
        <v>411</v>
      </c>
      <c r="E347" s="18">
        <v>1</v>
      </c>
      <c r="F347" s="33">
        <v>5016531.65</v>
      </c>
      <c r="G347" s="33">
        <v>724788.650000001</v>
      </c>
      <c r="H347" s="33">
        <v>7166.75</v>
      </c>
      <c r="I347" s="33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360</v>
      </c>
      <c r="D348" s="18" t="s">
        <v>411</v>
      </c>
      <c r="E348" s="18">
        <v>2</v>
      </c>
      <c r="F348" s="33">
        <v>4935341.36</v>
      </c>
      <c r="G348" s="33">
        <v>711706.750000001</v>
      </c>
      <c r="H348" s="33">
        <v>6697.13</v>
      </c>
      <c r="I348" s="33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361</v>
      </c>
      <c r="D349" s="18" t="s">
        <v>411</v>
      </c>
      <c r="E349" s="18">
        <v>4</v>
      </c>
      <c r="F349" s="33">
        <v>2250641.58</v>
      </c>
      <c r="G349" s="33">
        <v>278452.55</v>
      </c>
      <c r="H349" s="33">
        <v>548.92</v>
      </c>
      <c r="I349" s="33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108</v>
      </c>
      <c r="D350" s="18" t="s">
        <v>411</v>
      </c>
      <c r="E350" s="18">
        <v>6</v>
      </c>
      <c r="F350" s="33">
        <v>1896078.57</v>
      </c>
      <c r="G350" s="33">
        <v>253543.68</v>
      </c>
      <c r="H350" s="33">
        <v>548.92</v>
      </c>
      <c r="I350" s="33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362</v>
      </c>
      <c r="D351" s="18" t="s">
        <v>412</v>
      </c>
      <c r="E351" s="18">
        <v>8</v>
      </c>
      <c r="F351" s="33">
        <v>1552648.2</v>
      </c>
      <c r="G351" s="33">
        <v>217268.96</v>
      </c>
      <c r="H351" s="33">
        <v>548.92</v>
      </c>
      <c r="I351" s="33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363</v>
      </c>
      <c r="D352" s="18" t="s">
        <v>412</v>
      </c>
      <c r="E352" s="18">
        <v>8</v>
      </c>
      <c r="F352" s="33">
        <v>86390.55</v>
      </c>
      <c r="G352" s="33">
        <v>9028.51</v>
      </c>
      <c r="H352" s="33">
        <v>0</v>
      </c>
      <c r="I352" s="33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55</v>
      </c>
      <c r="D353" s="18" t="s">
        <v>412</v>
      </c>
      <c r="E353" s="18">
        <v>8</v>
      </c>
      <c r="F353" s="33">
        <v>10653.66</v>
      </c>
      <c r="G353" s="33">
        <v>774.04</v>
      </c>
      <c r="H353" s="33">
        <v>0</v>
      </c>
      <c r="I353" s="33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331</v>
      </c>
      <c r="D354" s="18" t="s">
        <v>412</v>
      </c>
      <c r="E354" s="18">
        <v>8</v>
      </c>
      <c r="F354" s="33">
        <v>33567.6</v>
      </c>
      <c r="G354" s="33">
        <v>3662.76</v>
      </c>
      <c r="H354" s="33">
        <v>0</v>
      </c>
      <c r="I354" s="33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364</v>
      </c>
      <c r="D355" s="18" t="s">
        <v>412</v>
      </c>
      <c r="E355" s="18">
        <v>8</v>
      </c>
      <c r="F355" s="33">
        <v>2929.36</v>
      </c>
      <c r="G355" s="33">
        <v>521.85</v>
      </c>
      <c r="H355" s="33">
        <v>0</v>
      </c>
      <c r="I355" s="33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365</v>
      </c>
      <c r="D356" s="18" t="s">
        <v>412</v>
      </c>
      <c r="E356" s="18">
        <v>8</v>
      </c>
      <c r="F356" s="33">
        <v>154281.12</v>
      </c>
      <c r="G356" s="33">
        <v>18076.58</v>
      </c>
      <c r="H356" s="33">
        <v>0</v>
      </c>
      <c r="I356" s="33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366</v>
      </c>
      <c r="D357" s="18" t="s">
        <v>412</v>
      </c>
      <c r="E357" s="18">
        <v>8</v>
      </c>
      <c r="F357" s="33">
        <v>53958.08</v>
      </c>
      <c r="G357" s="33">
        <v>4210.98</v>
      </c>
      <c r="H357" s="33">
        <v>0</v>
      </c>
      <c r="I357" s="33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459</v>
      </c>
      <c r="D358" s="18" t="s">
        <v>412</v>
      </c>
      <c r="E358" s="18">
        <v>8</v>
      </c>
      <c r="F358" s="33">
        <v>1650</v>
      </c>
      <c r="G358" s="33">
        <v>0</v>
      </c>
      <c r="H358" s="33">
        <v>0</v>
      </c>
      <c r="I358" s="33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109</v>
      </c>
      <c r="D359" s="18" t="s">
        <v>411</v>
      </c>
      <c r="E359" s="18">
        <v>6</v>
      </c>
      <c r="F359" s="33">
        <v>340681.61</v>
      </c>
      <c r="G359" s="33">
        <v>23468.42</v>
      </c>
      <c r="H359" s="33">
        <v>0</v>
      </c>
      <c r="I359" s="33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367</v>
      </c>
      <c r="D360" s="18" t="s">
        <v>412</v>
      </c>
      <c r="E360" s="18">
        <v>8</v>
      </c>
      <c r="F360" s="33">
        <v>340681.61</v>
      </c>
      <c r="G360" s="33">
        <v>23468.42</v>
      </c>
      <c r="H360" s="33">
        <v>0</v>
      </c>
      <c r="I360" s="33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368</v>
      </c>
      <c r="D361" s="18" t="s">
        <v>411</v>
      </c>
      <c r="E361" s="18">
        <v>6</v>
      </c>
      <c r="F361" s="33">
        <v>13881.4</v>
      </c>
      <c r="G361" s="33">
        <v>1440.45</v>
      </c>
      <c r="H361" s="33">
        <v>0</v>
      </c>
      <c r="I361" s="33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369</v>
      </c>
      <c r="D362" s="18" t="s">
        <v>412</v>
      </c>
      <c r="E362" s="18">
        <v>8</v>
      </c>
      <c r="F362" s="33">
        <v>13881.4</v>
      </c>
      <c r="G362" s="33">
        <v>1440.45</v>
      </c>
      <c r="H362" s="33">
        <v>0</v>
      </c>
      <c r="I362" s="33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370</v>
      </c>
      <c r="D363" s="18" t="s">
        <v>411</v>
      </c>
      <c r="E363" s="18">
        <v>4</v>
      </c>
      <c r="F363" s="33">
        <v>1441176.54</v>
      </c>
      <c r="G363" s="33">
        <v>248617.21</v>
      </c>
      <c r="H363" s="33">
        <v>4510.28</v>
      </c>
      <c r="I363" s="33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110</v>
      </c>
      <c r="D364" s="18" t="s">
        <v>412</v>
      </c>
      <c r="E364" s="18">
        <v>6</v>
      </c>
      <c r="F364" s="33">
        <v>452935.88</v>
      </c>
      <c r="G364" s="33">
        <v>81486.66</v>
      </c>
      <c r="H364" s="33">
        <v>0</v>
      </c>
      <c r="I364" s="33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111</v>
      </c>
      <c r="D365" s="18" t="s">
        <v>412</v>
      </c>
      <c r="E365" s="18">
        <v>6</v>
      </c>
      <c r="F365" s="33">
        <v>18901.38</v>
      </c>
      <c r="G365" s="33">
        <v>2911.88</v>
      </c>
      <c r="H365" s="33">
        <v>0</v>
      </c>
      <c r="I365" s="33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112</v>
      </c>
      <c r="D366" s="18" t="s">
        <v>412</v>
      </c>
      <c r="E366" s="18">
        <v>6</v>
      </c>
      <c r="F366" s="33">
        <v>29650.31</v>
      </c>
      <c r="G366" s="33">
        <v>12859.59</v>
      </c>
      <c r="H366" s="33">
        <v>0</v>
      </c>
      <c r="I366" s="33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113</v>
      </c>
      <c r="D367" s="18" t="s">
        <v>412</v>
      </c>
      <c r="E367" s="18">
        <v>6</v>
      </c>
      <c r="F367" s="33">
        <v>75196.14</v>
      </c>
      <c r="G367" s="33">
        <v>11491.23</v>
      </c>
      <c r="H367" s="33">
        <v>0</v>
      </c>
      <c r="I367" s="33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114</v>
      </c>
      <c r="D368" s="18" t="s">
        <v>412</v>
      </c>
      <c r="E368" s="18">
        <v>6</v>
      </c>
      <c r="F368" s="33">
        <v>40224.34</v>
      </c>
      <c r="G368" s="33">
        <v>18458.15</v>
      </c>
      <c r="H368" s="33">
        <v>0</v>
      </c>
      <c r="I368" s="33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115</v>
      </c>
      <c r="D369" s="18" t="s">
        <v>412</v>
      </c>
      <c r="E369" s="18">
        <v>6</v>
      </c>
      <c r="F369" s="33">
        <v>33601.68</v>
      </c>
      <c r="G369" s="33">
        <v>6048.82</v>
      </c>
      <c r="H369" s="33">
        <v>0</v>
      </c>
      <c r="I369" s="33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116</v>
      </c>
      <c r="D370" s="18" t="s">
        <v>412</v>
      </c>
      <c r="E370" s="18">
        <v>6</v>
      </c>
      <c r="F370" s="33">
        <v>32171.95</v>
      </c>
      <c r="G370" s="33">
        <v>5682.14</v>
      </c>
      <c r="H370" s="33">
        <v>0</v>
      </c>
      <c r="I370" s="33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117</v>
      </c>
      <c r="D371" s="18" t="s">
        <v>412</v>
      </c>
      <c r="E371" s="18">
        <v>6</v>
      </c>
      <c r="F371" s="33">
        <v>32433.66</v>
      </c>
      <c r="G371" s="33">
        <v>3920.46</v>
      </c>
      <c r="H371" s="33">
        <v>1055.98</v>
      </c>
      <c r="I371" s="33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118</v>
      </c>
      <c r="D372" s="18" t="s">
        <v>412</v>
      </c>
      <c r="E372" s="18">
        <v>6</v>
      </c>
      <c r="F372" s="33">
        <v>50572.16</v>
      </c>
      <c r="G372" s="33">
        <v>4381.34</v>
      </c>
      <c r="H372" s="33">
        <v>0</v>
      </c>
      <c r="I372" s="33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119</v>
      </c>
      <c r="D373" s="18" t="s">
        <v>412</v>
      </c>
      <c r="E373" s="18">
        <v>6</v>
      </c>
      <c r="F373" s="33">
        <v>22677.66</v>
      </c>
      <c r="G373" s="33">
        <v>1195.69</v>
      </c>
      <c r="H373" s="33">
        <v>0</v>
      </c>
      <c r="I373" s="33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120</v>
      </c>
      <c r="D374" s="18" t="s">
        <v>412</v>
      </c>
      <c r="E374" s="18">
        <v>6</v>
      </c>
      <c r="F374" s="33">
        <v>51852.74</v>
      </c>
      <c r="G374" s="33">
        <v>5704.46</v>
      </c>
      <c r="H374" s="33">
        <v>0</v>
      </c>
      <c r="I374" s="33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121</v>
      </c>
      <c r="D375" s="18" t="s">
        <v>412</v>
      </c>
      <c r="E375" s="18">
        <v>6</v>
      </c>
      <c r="F375" s="33">
        <v>21338.19</v>
      </c>
      <c r="G375" s="33">
        <v>6071.7</v>
      </c>
      <c r="H375" s="33">
        <v>0</v>
      </c>
      <c r="I375" s="33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371</v>
      </c>
      <c r="D376" s="18" t="s">
        <v>412</v>
      </c>
      <c r="E376" s="18">
        <v>6</v>
      </c>
      <c r="F376" s="33">
        <v>714.42</v>
      </c>
      <c r="G376" s="33">
        <v>75.24</v>
      </c>
      <c r="H376" s="33">
        <v>0</v>
      </c>
      <c r="I376" s="33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122</v>
      </c>
      <c r="D377" s="18" t="s">
        <v>412</v>
      </c>
      <c r="E377" s="18">
        <v>6</v>
      </c>
      <c r="F377" s="33">
        <v>81116.07</v>
      </c>
      <c r="G377" s="33">
        <v>158.07</v>
      </c>
      <c r="H377" s="33">
        <v>0</v>
      </c>
      <c r="I377" s="33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123</v>
      </c>
      <c r="D378" s="18" t="s">
        <v>412</v>
      </c>
      <c r="E378" s="18">
        <v>6</v>
      </c>
      <c r="F378" s="33">
        <v>22046.68</v>
      </c>
      <c r="G378" s="33">
        <v>3839.11</v>
      </c>
      <c r="H378" s="33">
        <v>0</v>
      </c>
      <c r="I378" s="33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372</v>
      </c>
      <c r="D379" s="18" t="s">
        <v>412</v>
      </c>
      <c r="E379" s="18">
        <v>6</v>
      </c>
      <c r="F379" s="33">
        <v>5895.94</v>
      </c>
      <c r="G379" s="33">
        <v>1006.96</v>
      </c>
      <c r="H379" s="33">
        <v>751.96</v>
      </c>
      <c r="I379" s="33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124</v>
      </c>
      <c r="D380" s="18" t="s">
        <v>412</v>
      </c>
      <c r="E380" s="18">
        <v>6</v>
      </c>
      <c r="F380" s="33">
        <v>9761.18</v>
      </c>
      <c r="G380" s="33">
        <v>1439.54</v>
      </c>
      <c r="H380" s="33">
        <v>0</v>
      </c>
      <c r="I380" s="33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125</v>
      </c>
      <c r="D381" s="18" t="s">
        <v>412</v>
      </c>
      <c r="E381" s="18">
        <v>6</v>
      </c>
      <c r="F381" s="33">
        <v>52330.67</v>
      </c>
      <c r="G381" s="33">
        <v>7859.69</v>
      </c>
      <c r="H381" s="33">
        <v>1117.04</v>
      </c>
      <c r="I381" s="33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126</v>
      </c>
      <c r="D382" s="18" t="s">
        <v>412</v>
      </c>
      <c r="E382" s="18">
        <v>6</v>
      </c>
      <c r="F382" s="33">
        <v>49514.27</v>
      </c>
      <c r="G382" s="33">
        <v>18909.86</v>
      </c>
      <c r="H382" s="33">
        <v>0</v>
      </c>
      <c r="I382" s="33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127</v>
      </c>
      <c r="D383" s="18" t="s">
        <v>412</v>
      </c>
      <c r="E383" s="18">
        <v>6</v>
      </c>
      <c r="F383" s="33">
        <v>18651.64</v>
      </c>
      <c r="G383" s="33">
        <v>2805.59</v>
      </c>
      <c r="H383" s="33">
        <v>9.8</v>
      </c>
      <c r="I383" s="33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128</v>
      </c>
      <c r="D384" s="18" t="s">
        <v>412</v>
      </c>
      <c r="E384" s="18">
        <v>6</v>
      </c>
      <c r="F384" s="33">
        <v>102103.49</v>
      </c>
      <c r="G384" s="33">
        <v>15489.91</v>
      </c>
      <c r="H384" s="33">
        <v>0</v>
      </c>
      <c r="I384" s="33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129</v>
      </c>
      <c r="D385" s="18" t="s">
        <v>412</v>
      </c>
      <c r="E385" s="18">
        <v>6</v>
      </c>
      <c r="F385" s="33">
        <v>13963.52</v>
      </c>
      <c r="G385" s="33">
        <v>2196.25</v>
      </c>
      <c r="H385" s="33">
        <v>0</v>
      </c>
      <c r="I385" s="33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90</v>
      </c>
      <c r="D386" s="18" t="s">
        <v>412</v>
      </c>
      <c r="E386" s="18">
        <v>6</v>
      </c>
      <c r="F386" s="33">
        <v>54797.71</v>
      </c>
      <c r="G386" s="33">
        <v>8188.76</v>
      </c>
      <c r="H386" s="33">
        <v>0</v>
      </c>
      <c r="I386" s="33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373</v>
      </c>
      <c r="D387" s="18" t="s">
        <v>412</v>
      </c>
      <c r="E387" s="18">
        <v>6</v>
      </c>
      <c r="F387" s="33">
        <v>16511.99</v>
      </c>
      <c r="G387" s="33">
        <v>1946.75</v>
      </c>
      <c r="H387" s="33">
        <v>0</v>
      </c>
      <c r="I387" s="33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130</v>
      </c>
      <c r="D388" s="18" t="s">
        <v>412</v>
      </c>
      <c r="E388" s="18">
        <v>6</v>
      </c>
      <c r="F388" s="33">
        <v>4231.76</v>
      </c>
      <c r="G388" s="33">
        <v>1012.5</v>
      </c>
      <c r="H388" s="33">
        <v>0</v>
      </c>
      <c r="I388" s="33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131</v>
      </c>
      <c r="D389" s="18" t="s">
        <v>412</v>
      </c>
      <c r="E389" s="18">
        <v>6</v>
      </c>
      <c r="F389" s="33">
        <v>29952.92</v>
      </c>
      <c r="G389" s="33">
        <v>4318.75</v>
      </c>
      <c r="H389" s="33">
        <v>0</v>
      </c>
      <c r="I389" s="33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133</v>
      </c>
      <c r="D390" s="18" t="s">
        <v>412</v>
      </c>
      <c r="E390" s="18">
        <v>6</v>
      </c>
      <c r="F390" s="33">
        <v>3703.29</v>
      </c>
      <c r="G390" s="33">
        <v>0</v>
      </c>
      <c r="H390" s="33">
        <v>0</v>
      </c>
      <c r="I390" s="33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135</v>
      </c>
      <c r="D391" s="18" t="s">
        <v>412</v>
      </c>
      <c r="E391" s="18">
        <v>6</v>
      </c>
      <c r="F391" s="33">
        <v>17766.32</v>
      </c>
      <c r="G391" s="33">
        <v>1394.88</v>
      </c>
      <c r="H391" s="33">
        <v>0</v>
      </c>
      <c r="I391" s="33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136</v>
      </c>
      <c r="D392" s="18" t="s">
        <v>412</v>
      </c>
      <c r="E392" s="18">
        <v>6</v>
      </c>
      <c r="F392" s="33">
        <v>3621.65</v>
      </c>
      <c r="G392" s="33">
        <v>2250.94</v>
      </c>
      <c r="H392" s="33">
        <v>1575.5</v>
      </c>
      <c r="I392" s="33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374</v>
      </c>
      <c r="D393" s="18" t="s">
        <v>412</v>
      </c>
      <c r="E393" s="18">
        <v>6</v>
      </c>
      <c r="F393" s="33">
        <v>156.98</v>
      </c>
      <c r="G393" s="33">
        <v>0</v>
      </c>
      <c r="H393" s="33">
        <v>0</v>
      </c>
      <c r="I393" s="33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137</v>
      </c>
      <c r="D394" s="18" t="s">
        <v>412</v>
      </c>
      <c r="E394" s="18">
        <v>6</v>
      </c>
      <c r="F394" s="33">
        <v>29023.7</v>
      </c>
      <c r="G394" s="33">
        <v>5068.74</v>
      </c>
      <c r="H394" s="33">
        <v>0</v>
      </c>
      <c r="I394" s="33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138</v>
      </c>
      <c r="D395" s="18" t="s">
        <v>412</v>
      </c>
      <c r="E395" s="18">
        <v>6</v>
      </c>
      <c r="F395" s="33">
        <v>22488.56</v>
      </c>
      <c r="G395" s="33">
        <v>3514.17</v>
      </c>
      <c r="H395" s="33">
        <v>0</v>
      </c>
      <c r="I395" s="33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497</v>
      </c>
      <c r="D396" s="18" t="s">
        <v>412</v>
      </c>
      <c r="E396" s="18">
        <v>6</v>
      </c>
      <c r="F396" s="33">
        <v>0</v>
      </c>
      <c r="G396" s="33">
        <v>8.94</v>
      </c>
      <c r="H396" s="33">
        <v>0</v>
      </c>
      <c r="I396" s="33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483</v>
      </c>
      <c r="D397" s="18" t="s">
        <v>412</v>
      </c>
      <c r="E397" s="18">
        <v>6</v>
      </c>
      <c r="F397" s="33">
        <v>1075</v>
      </c>
      <c r="G397" s="33">
        <v>0</v>
      </c>
      <c r="H397" s="33">
        <v>0</v>
      </c>
      <c r="I397" s="33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375</v>
      </c>
      <c r="D398" s="18" t="s">
        <v>412</v>
      </c>
      <c r="E398" s="18">
        <v>6</v>
      </c>
      <c r="F398" s="33">
        <v>400</v>
      </c>
      <c r="G398" s="33">
        <v>0</v>
      </c>
      <c r="H398" s="33">
        <v>0</v>
      </c>
      <c r="I398" s="33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139</v>
      </c>
      <c r="D399" s="18" t="s">
        <v>412</v>
      </c>
      <c r="E399" s="18">
        <v>6</v>
      </c>
      <c r="F399" s="33">
        <v>18813.87</v>
      </c>
      <c r="G399" s="33">
        <v>851.96</v>
      </c>
      <c r="H399" s="33">
        <v>0</v>
      </c>
      <c r="I399" s="33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140</v>
      </c>
      <c r="D400" s="18" t="s">
        <v>412</v>
      </c>
      <c r="E400" s="18">
        <v>6</v>
      </c>
      <c r="F400" s="33">
        <v>4980.99</v>
      </c>
      <c r="G400" s="33">
        <v>731.24</v>
      </c>
      <c r="H400" s="33">
        <v>0</v>
      </c>
      <c r="I400" s="33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449</v>
      </c>
      <c r="D401" s="18" t="s">
        <v>412</v>
      </c>
      <c r="E401" s="18">
        <v>6</v>
      </c>
      <c r="F401" s="33">
        <v>7765.9</v>
      </c>
      <c r="G401" s="33">
        <v>690.9</v>
      </c>
      <c r="H401" s="33">
        <v>0</v>
      </c>
      <c r="I401" s="33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451</v>
      </c>
      <c r="D402" s="18" t="s">
        <v>412</v>
      </c>
      <c r="E402" s="18">
        <v>6</v>
      </c>
      <c r="F402" s="33">
        <v>4478.96</v>
      </c>
      <c r="G402" s="33">
        <v>560</v>
      </c>
      <c r="H402" s="33">
        <v>0</v>
      </c>
      <c r="I402" s="33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450</v>
      </c>
      <c r="D403" s="18" t="s">
        <v>412</v>
      </c>
      <c r="E403" s="18">
        <v>6</v>
      </c>
      <c r="F403" s="33">
        <v>1039.01</v>
      </c>
      <c r="G403" s="33">
        <v>846.78</v>
      </c>
      <c r="H403" s="33">
        <v>0</v>
      </c>
      <c r="I403" s="33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460</v>
      </c>
      <c r="D404" s="18" t="s">
        <v>412</v>
      </c>
      <c r="E404" s="18">
        <v>6</v>
      </c>
      <c r="F404" s="33">
        <v>832.4</v>
      </c>
      <c r="G404" s="33">
        <v>0</v>
      </c>
      <c r="H404" s="33">
        <v>0</v>
      </c>
      <c r="I404" s="33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498</v>
      </c>
      <c r="D405" s="18" t="s">
        <v>412</v>
      </c>
      <c r="E405" s="18">
        <v>6</v>
      </c>
      <c r="F405" s="33">
        <v>1881.56</v>
      </c>
      <c r="G405" s="33">
        <v>3239.56</v>
      </c>
      <c r="H405" s="33">
        <v>0</v>
      </c>
      <c r="I405" s="33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376</v>
      </c>
      <c r="D406" s="18" t="s">
        <v>411</v>
      </c>
      <c r="E406" s="18">
        <v>4</v>
      </c>
      <c r="F406" s="33">
        <v>1243523.24</v>
      </c>
      <c r="G406" s="33">
        <v>184636.99</v>
      </c>
      <c r="H406" s="33">
        <v>1637.93</v>
      </c>
      <c r="I406" s="33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110</v>
      </c>
      <c r="D407" s="18" t="s">
        <v>412</v>
      </c>
      <c r="E407" s="18">
        <v>6</v>
      </c>
      <c r="F407" s="33">
        <v>680409.81</v>
      </c>
      <c r="G407" s="33">
        <v>94368.67</v>
      </c>
      <c r="H407" s="33">
        <v>0</v>
      </c>
      <c r="I407" s="33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111</v>
      </c>
      <c r="D408" s="18" t="s">
        <v>412</v>
      </c>
      <c r="E408" s="18">
        <v>6</v>
      </c>
      <c r="F408" s="33">
        <v>18026.96</v>
      </c>
      <c r="G408" s="33">
        <v>1548</v>
      </c>
      <c r="H408" s="33">
        <v>0</v>
      </c>
      <c r="I408" s="33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112</v>
      </c>
      <c r="D409" s="18" t="s">
        <v>412</v>
      </c>
      <c r="E409" s="18">
        <v>6</v>
      </c>
      <c r="F409" s="33">
        <v>31634.38</v>
      </c>
      <c r="G409" s="33">
        <v>14207.45</v>
      </c>
      <c r="H409" s="33">
        <v>0</v>
      </c>
      <c r="I409" s="33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113</v>
      </c>
      <c r="D410" s="18" t="s">
        <v>412</v>
      </c>
      <c r="E410" s="18">
        <v>6</v>
      </c>
      <c r="F410" s="33">
        <v>34074.64</v>
      </c>
      <c r="G410" s="33">
        <v>3150.99</v>
      </c>
      <c r="H410" s="33">
        <v>0</v>
      </c>
      <c r="I410" s="33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114</v>
      </c>
      <c r="D411" s="18" t="s">
        <v>412</v>
      </c>
      <c r="E411" s="18">
        <v>6</v>
      </c>
      <c r="F411" s="33">
        <v>17287.21</v>
      </c>
      <c r="G411" s="33">
        <v>6288.49</v>
      </c>
      <c r="H411" s="33">
        <v>0</v>
      </c>
      <c r="I411" s="33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142</v>
      </c>
      <c r="D412" s="18" t="s">
        <v>412</v>
      </c>
      <c r="E412" s="18">
        <v>6</v>
      </c>
      <c r="F412" s="33">
        <v>27609.12</v>
      </c>
      <c r="G412" s="33">
        <v>3782.26</v>
      </c>
      <c r="H412" s="33">
        <v>0</v>
      </c>
      <c r="I412" s="33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116</v>
      </c>
      <c r="D413" s="18" t="s">
        <v>412</v>
      </c>
      <c r="E413" s="18">
        <v>6</v>
      </c>
      <c r="F413" s="33">
        <v>47044.4</v>
      </c>
      <c r="G413" s="33">
        <v>6424.04</v>
      </c>
      <c r="H413" s="33">
        <v>0</v>
      </c>
      <c r="I413" s="33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117</v>
      </c>
      <c r="D414" s="18" t="s">
        <v>412</v>
      </c>
      <c r="E414" s="18">
        <v>6</v>
      </c>
      <c r="F414" s="33">
        <v>10059.08</v>
      </c>
      <c r="G414" s="33">
        <v>1166.99</v>
      </c>
      <c r="H414" s="33">
        <v>1244.02</v>
      </c>
      <c r="I414" s="33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143</v>
      </c>
      <c r="D415" s="18" t="s">
        <v>412</v>
      </c>
      <c r="E415" s="18">
        <v>6</v>
      </c>
      <c r="F415" s="33">
        <v>107194.73</v>
      </c>
      <c r="G415" s="33">
        <v>10250</v>
      </c>
      <c r="H415" s="33">
        <v>0</v>
      </c>
      <c r="I415" s="33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119</v>
      </c>
      <c r="D416" s="18" t="s">
        <v>412</v>
      </c>
      <c r="E416" s="18">
        <v>6</v>
      </c>
      <c r="F416" s="33">
        <v>3219.22</v>
      </c>
      <c r="G416" s="33">
        <v>521.42</v>
      </c>
      <c r="H416" s="33">
        <v>0</v>
      </c>
      <c r="I416" s="33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120</v>
      </c>
      <c r="D417" s="18" t="s">
        <v>412</v>
      </c>
      <c r="E417" s="18">
        <v>6</v>
      </c>
      <c r="F417" s="33">
        <v>15777.12</v>
      </c>
      <c r="G417" s="33">
        <v>1830.68</v>
      </c>
      <c r="H417" s="33">
        <v>0</v>
      </c>
      <c r="I417" s="33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377</v>
      </c>
      <c r="D418" s="18" t="s">
        <v>412</v>
      </c>
      <c r="E418" s="18">
        <v>6</v>
      </c>
      <c r="F418" s="33">
        <v>7168.23</v>
      </c>
      <c r="G418" s="33">
        <v>667.51</v>
      </c>
      <c r="H418" s="33">
        <v>0</v>
      </c>
      <c r="I418" s="33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144</v>
      </c>
      <c r="D419" s="18" t="s">
        <v>412</v>
      </c>
      <c r="E419" s="18">
        <v>6</v>
      </c>
      <c r="F419" s="33">
        <v>1111.67</v>
      </c>
      <c r="G419" s="33">
        <v>183.74</v>
      </c>
      <c r="H419" s="33">
        <v>0</v>
      </c>
      <c r="I419" s="33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122</v>
      </c>
      <c r="D420" s="18" t="s">
        <v>412</v>
      </c>
      <c r="E420" s="18">
        <v>6</v>
      </c>
      <c r="F420" s="33">
        <v>15653.38</v>
      </c>
      <c r="G420" s="33">
        <v>2551.99</v>
      </c>
      <c r="H420" s="33">
        <v>127.91</v>
      </c>
      <c r="I420" s="33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378</v>
      </c>
      <c r="D421" s="18" t="s">
        <v>412</v>
      </c>
      <c r="E421" s="18">
        <v>6</v>
      </c>
      <c r="F421" s="33">
        <v>61</v>
      </c>
      <c r="G421" s="33">
        <v>0</v>
      </c>
      <c r="H421" s="33">
        <v>0</v>
      </c>
      <c r="I421" s="33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123</v>
      </c>
      <c r="D422" s="18" t="s">
        <v>412</v>
      </c>
      <c r="E422" s="18">
        <v>6</v>
      </c>
      <c r="F422" s="33">
        <v>4859.26</v>
      </c>
      <c r="G422" s="33">
        <v>299.88</v>
      </c>
      <c r="H422" s="33">
        <v>0</v>
      </c>
      <c r="I422" s="33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379</v>
      </c>
      <c r="D423" s="18" t="s">
        <v>412</v>
      </c>
      <c r="E423" s="18">
        <v>6</v>
      </c>
      <c r="F423" s="33">
        <v>2680.11</v>
      </c>
      <c r="G423" s="33">
        <v>28</v>
      </c>
      <c r="H423" s="33">
        <v>0</v>
      </c>
      <c r="I423" s="33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124</v>
      </c>
      <c r="D424" s="18" t="s">
        <v>412</v>
      </c>
      <c r="E424" s="18">
        <v>6</v>
      </c>
      <c r="F424" s="33">
        <v>2335.03</v>
      </c>
      <c r="G424" s="33">
        <v>301.49</v>
      </c>
      <c r="H424" s="33">
        <v>0</v>
      </c>
      <c r="I424" s="33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125</v>
      </c>
      <c r="D425" s="18" t="s">
        <v>412</v>
      </c>
      <c r="E425" s="18">
        <v>6</v>
      </c>
      <c r="F425" s="33">
        <v>13579.83</v>
      </c>
      <c r="G425" s="33">
        <v>2532.29</v>
      </c>
      <c r="H425" s="33">
        <v>266</v>
      </c>
      <c r="I425" s="33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131</v>
      </c>
      <c r="D426" s="18" t="s">
        <v>412</v>
      </c>
      <c r="E426" s="18">
        <v>6</v>
      </c>
      <c r="F426" s="33">
        <v>3016.32</v>
      </c>
      <c r="G426" s="33">
        <v>740.81</v>
      </c>
      <c r="H426" s="33">
        <v>0</v>
      </c>
      <c r="I426" s="33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145</v>
      </c>
      <c r="D427" s="18" t="s">
        <v>412</v>
      </c>
      <c r="E427" s="18">
        <v>6</v>
      </c>
      <c r="F427" s="33">
        <v>3186.62</v>
      </c>
      <c r="G427" s="33">
        <v>522.12</v>
      </c>
      <c r="H427" s="33">
        <v>0</v>
      </c>
      <c r="I427" s="33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128</v>
      </c>
      <c r="D428" s="18" t="s">
        <v>412</v>
      </c>
      <c r="E428" s="18">
        <v>6</v>
      </c>
      <c r="F428" s="33">
        <v>941.67</v>
      </c>
      <c r="G428" s="33">
        <v>0</v>
      </c>
      <c r="H428" s="33">
        <v>0</v>
      </c>
      <c r="I428" s="33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129</v>
      </c>
      <c r="D429" s="18" t="s">
        <v>412</v>
      </c>
      <c r="E429" s="18">
        <v>6</v>
      </c>
      <c r="F429" s="33">
        <v>399.19</v>
      </c>
      <c r="G429" s="33">
        <v>128.61</v>
      </c>
      <c r="H429" s="33">
        <v>0</v>
      </c>
      <c r="I429" s="33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380</v>
      </c>
      <c r="D430" s="18" t="s">
        <v>412</v>
      </c>
      <c r="E430" s="18">
        <v>6</v>
      </c>
      <c r="F430" s="33">
        <v>5184.99</v>
      </c>
      <c r="G430" s="33">
        <v>319.88</v>
      </c>
      <c r="H430" s="33">
        <v>0</v>
      </c>
      <c r="I430" s="33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90</v>
      </c>
      <c r="D431" s="18" t="s">
        <v>412</v>
      </c>
      <c r="E431" s="18">
        <v>6</v>
      </c>
      <c r="F431" s="33">
        <v>41419.26</v>
      </c>
      <c r="G431" s="33">
        <v>8188.76</v>
      </c>
      <c r="H431" s="33">
        <v>0</v>
      </c>
      <c r="I431" s="33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373</v>
      </c>
      <c r="D432" s="18" t="s">
        <v>412</v>
      </c>
      <c r="E432" s="18">
        <v>6</v>
      </c>
      <c r="F432" s="33">
        <v>3900.06</v>
      </c>
      <c r="G432" s="33">
        <v>489.47</v>
      </c>
      <c r="H432" s="33">
        <v>0</v>
      </c>
      <c r="I432" s="33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381</v>
      </c>
      <c r="D433" s="18" t="s">
        <v>412</v>
      </c>
      <c r="E433" s="18">
        <v>6</v>
      </c>
      <c r="F433" s="33">
        <v>1275.72</v>
      </c>
      <c r="G433" s="33">
        <v>12.5</v>
      </c>
      <c r="H433" s="33">
        <v>0</v>
      </c>
      <c r="I433" s="33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382</v>
      </c>
      <c r="D434" s="18" t="s">
        <v>412</v>
      </c>
      <c r="E434" s="18">
        <v>6</v>
      </c>
      <c r="F434" s="33">
        <v>19453.85</v>
      </c>
      <c r="G434" s="33">
        <v>2555.55</v>
      </c>
      <c r="H434" s="33">
        <v>0</v>
      </c>
      <c r="I434" s="33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146</v>
      </c>
      <c r="D435" s="18" t="s">
        <v>412</v>
      </c>
      <c r="E435" s="18">
        <v>6</v>
      </c>
      <c r="F435" s="33">
        <v>8186.48</v>
      </c>
      <c r="G435" s="33">
        <v>1310.81</v>
      </c>
      <c r="H435" s="33">
        <v>0</v>
      </c>
      <c r="I435" s="33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147</v>
      </c>
      <c r="D436" s="18" t="s">
        <v>412</v>
      </c>
      <c r="E436" s="18">
        <v>6</v>
      </c>
      <c r="F436" s="33">
        <v>4695.84</v>
      </c>
      <c r="G436" s="33">
        <v>521.76</v>
      </c>
      <c r="H436" s="33">
        <v>0</v>
      </c>
      <c r="I436" s="33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135</v>
      </c>
      <c r="D437" s="18" t="s">
        <v>412</v>
      </c>
      <c r="E437" s="18">
        <v>6</v>
      </c>
      <c r="F437" s="33">
        <v>18884.38</v>
      </c>
      <c r="G437" s="33">
        <v>3355.74</v>
      </c>
      <c r="H437" s="33">
        <v>0</v>
      </c>
      <c r="I437" s="33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136</v>
      </c>
      <c r="D438" s="18" t="s">
        <v>412</v>
      </c>
      <c r="E438" s="18">
        <v>6</v>
      </c>
      <c r="F438" s="33">
        <v>715.3</v>
      </c>
      <c r="G438" s="33">
        <v>104.56</v>
      </c>
      <c r="H438" s="33">
        <v>0</v>
      </c>
      <c r="I438" s="33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374</v>
      </c>
      <c r="D439" s="18" t="s">
        <v>412</v>
      </c>
      <c r="E439" s="18">
        <v>6</v>
      </c>
      <c r="F439" s="33">
        <v>863.34</v>
      </c>
      <c r="G439" s="33">
        <v>43.9</v>
      </c>
      <c r="H439" s="33">
        <v>0</v>
      </c>
      <c r="I439" s="33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148</v>
      </c>
      <c r="D440" s="18" t="s">
        <v>412</v>
      </c>
      <c r="E440" s="18">
        <v>6</v>
      </c>
      <c r="F440" s="33">
        <v>13403.52</v>
      </c>
      <c r="G440" s="33">
        <v>2411.66</v>
      </c>
      <c r="H440" s="33">
        <v>0</v>
      </c>
      <c r="I440" s="33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126</v>
      </c>
      <c r="D441" s="18" t="s">
        <v>412</v>
      </c>
      <c r="E441" s="18">
        <v>6</v>
      </c>
      <c r="F441" s="33">
        <v>132.2</v>
      </c>
      <c r="G441" s="33">
        <v>0</v>
      </c>
      <c r="H441" s="33">
        <v>0</v>
      </c>
      <c r="I441" s="33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461</v>
      </c>
      <c r="D442" s="18" t="s">
        <v>412</v>
      </c>
      <c r="E442" s="18">
        <v>6</v>
      </c>
      <c r="F442" s="33">
        <v>503.36</v>
      </c>
      <c r="G442" s="33">
        <v>0</v>
      </c>
      <c r="H442" s="33">
        <v>0</v>
      </c>
      <c r="I442" s="33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150</v>
      </c>
      <c r="D443" s="18" t="s">
        <v>412</v>
      </c>
      <c r="E443" s="18">
        <v>6</v>
      </c>
      <c r="F443" s="33">
        <v>11805.58</v>
      </c>
      <c r="G443" s="33">
        <v>1248.44</v>
      </c>
      <c r="H443" s="33">
        <v>0</v>
      </c>
      <c r="I443" s="33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383</v>
      </c>
      <c r="D444" s="18" t="s">
        <v>412</v>
      </c>
      <c r="E444" s="18">
        <v>6</v>
      </c>
      <c r="F444" s="33">
        <v>3294.2</v>
      </c>
      <c r="G444" s="33">
        <v>180.45</v>
      </c>
      <c r="H444" s="33">
        <v>0</v>
      </c>
      <c r="I444" s="33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375</v>
      </c>
      <c r="D445" s="18" t="s">
        <v>412</v>
      </c>
      <c r="E445" s="18">
        <v>6</v>
      </c>
      <c r="F445" s="33">
        <v>12290</v>
      </c>
      <c r="G445" s="33">
        <v>1900</v>
      </c>
      <c r="H445" s="33">
        <v>0</v>
      </c>
      <c r="I445" s="33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140</v>
      </c>
      <c r="D446" s="18" t="s">
        <v>412</v>
      </c>
      <c r="E446" s="18">
        <v>6</v>
      </c>
      <c r="F446" s="33">
        <v>4055.45</v>
      </c>
      <c r="G446" s="33">
        <v>451.5</v>
      </c>
      <c r="H446" s="33">
        <v>0</v>
      </c>
      <c r="I446" s="33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451</v>
      </c>
      <c r="D447" s="18" t="s">
        <v>412</v>
      </c>
      <c r="E447" s="18">
        <v>6</v>
      </c>
      <c r="F447" s="33">
        <v>2799.21</v>
      </c>
      <c r="G447" s="33">
        <v>917.75</v>
      </c>
      <c r="H447" s="33">
        <v>0</v>
      </c>
      <c r="I447" s="33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450</v>
      </c>
      <c r="D448" s="18" t="s">
        <v>412</v>
      </c>
      <c r="E448" s="18">
        <v>6</v>
      </c>
      <c r="F448" s="33">
        <v>1415.59</v>
      </c>
      <c r="G448" s="33">
        <v>14.81</v>
      </c>
      <c r="H448" s="33">
        <v>0</v>
      </c>
      <c r="I448" s="33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460</v>
      </c>
      <c r="D449" s="18" t="s">
        <v>412</v>
      </c>
      <c r="E449" s="18">
        <v>6</v>
      </c>
      <c r="F449" s="33">
        <v>549</v>
      </c>
      <c r="G449" s="33">
        <v>343.35</v>
      </c>
      <c r="H449" s="33">
        <v>0</v>
      </c>
      <c r="I449" s="33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139</v>
      </c>
      <c r="D450" s="18" t="s">
        <v>412</v>
      </c>
      <c r="E450" s="18">
        <v>6</v>
      </c>
      <c r="F450" s="33">
        <v>34466.96</v>
      </c>
      <c r="G450" s="33">
        <v>7547.39</v>
      </c>
      <c r="H450" s="33">
        <v>0</v>
      </c>
      <c r="I450" s="33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467</v>
      </c>
      <c r="D451" s="18" t="s">
        <v>412</v>
      </c>
      <c r="E451" s="18">
        <v>6</v>
      </c>
      <c r="F451" s="33">
        <v>6899.97</v>
      </c>
      <c r="G451" s="33">
        <v>1223.28</v>
      </c>
      <c r="H451" s="33">
        <v>0</v>
      </c>
      <c r="I451" s="33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384</v>
      </c>
      <c r="D452" s="18" t="s">
        <v>411</v>
      </c>
      <c r="E452" s="18">
        <v>2</v>
      </c>
      <c r="F452" s="33">
        <v>81190.29</v>
      </c>
      <c r="G452" s="33">
        <v>13081.9</v>
      </c>
      <c r="H452" s="33">
        <v>469.62</v>
      </c>
      <c r="I452" s="33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385</v>
      </c>
      <c r="D453" s="18" t="s">
        <v>411</v>
      </c>
      <c r="E453" s="18">
        <v>4</v>
      </c>
      <c r="F453" s="33">
        <v>29658.08</v>
      </c>
      <c r="G453" s="33">
        <v>2851.58</v>
      </c>
      <c r="H453" s="33">
        <v>15</v>
      </c>
      <c r="I453" s="33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362</v>
      </c>
      <c r="D454" s="18" t="s">
        <v>412</v>
      </c>
      <c r="E454" s="18">
        <v>6</v>
      </c>
      <c r="F454" s="33">
        <v>24226.88</v>
      </c>
      <c r="G454" s="33">
        <v>2597.55</v>
      </c>
      <c r="H454" s="33">
        <v>0</v>
      </c>
      <c r="I454" s="33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153</v>
      </c>
      <c r="D455" s="18" t="s">
        <v>412</v>
      </c>
      <c r="E455" s="18">
        <v>6</v>
      </c>
      <c r="F455" s="33">
        <v>4124.2</v>
      </c>
      <c r="G455" s="33">
        <v>254.03</v>
      </c>
      <c r="H455" s="33">
        <v>15</v>
      </c>
      <c r="I455" s="33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55</v>
      </c>
      <c r="D456" s="18" t="s">
        <v>412</v>
      </c>
      <c r="E456" s="18">
        <v>6</v>
      </c>
      <c r="F456" s="33">
        <v>1307</v>
      </c>
      <c r="G456" s="33">
        <v>0</v>
      </c>
      <c r="H456" s="33">
        <v>0</v>
      </c>
      <c r="I456" s="33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386</v>
      </c>
      <c r="D457" s="18" t="s">
        <v>411</v>
      </c>
      <c r="E457" s="18">
        <v>4</v>
      </c>
      <c r="F457" s="33">
        <v>1330.62</v>
      </c>
      <c r="G457" s="33">
        <v>1.16</v>
      </c>
      <c r="H457" s="33">
        <v>101.58</v>
      </c>
      <c r="I457" s="33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154</v>
      </c>
      <c r="D458" s="18" t="s">
        <v>412</v>
      </c>
      <c r="E458" s="18">
        <v>6</v>
      </c>
      <c r="F458" s="33">
        <v>1330.62</v>
      </c>
      <c r="G458" s="33">
        <v>1.16</v>
      </c>
      <c r="H458" s="33">
        <v>101.58</v>
      </c>
      <c r="I458" s="33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438</v>
      </c>
      <c r="D459" s="18" t="s">
        <v>411</v>
      </c>
      <c r="E459" s="18">
        <v>4</v>
      </c>
      <c r="F459" s="33">
        <v>8468.2</v>
      </c>
      <c r="G459" s="33">
        <v>2576.56</v>
      </c>
      <c r="H459" s="33">
        <v>0</v>
      </c>
      <c r="I459" s="33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155</v>
      </c>
      <c r="D460" s="18" t="s">
        <v>412</v>
      </c>
      <c r="E460" s="18">
        <v>6</v>
      </c>
      <c r="F460" s="33">
        <v>8468.2</v>
      </c>
      <c r="G460" s="33">
        <v>2576.56</v>
      </c>
      <c r="H460" s="33">
        <v>0</v>
      </c>
      <c r="I460" s="33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387</v>
      </c>
      <c r="D461" s="18" t="s">
        <v>411</v>
      </c>
      <c r="E461" s="18">
        <v>4</v>
      </c>
      <c r="F461" s="33">
        <v>41733.39</v>
      </c>
      <c r="G461" s="33">
        <v>7652.6</v>
      </c>
      <c r="H461" s="33">
        <v>353.04</v>
      </c>
      <c r="I461" s="33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156</v>
      </c>
      <c r="D462" s="18" t="s">
        <v>411</v>
      </c>
      <c r="E462" s="18">
        <v>6</v>
      </c>
      <c r="F462" s="33">
        <v>41733.39</v>
      </c>
      <c r="G462" s="33">
        <v>7652.6</v>
      </c>
      <c r="H462" s="33">
        <v>353.04</v>
      </c>
      <c r="I462" s="33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55</v>
      </c>
      <c r="D463" s="18" t="s">
        <v>412</v>
      </c>
      <c r="E463" s="18">
        <v>8</v>
      </c>
      <c r="F463" s="33">
        <v>1508.3</v>
      </c>
      <c r="G463" s="33">
        <v>0</v>
      </c>
      <c r="H463" s="33">
        <v>0</v>
      </c>
      <c r="I463" s="33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388</v>
      </c>
      <c r="D464" s="18" t="s">
        <v>412</v>
      </c>
      <c r="E464" s="18">
        <v>8</v>
      </c>
      <c r="F464" s="33">
        <v>40225.09</v>
      </c>
      <c r="G464" s="33">
        <v>7652.6</v>
      </c>
      <c r="H464" s="33">
        <v>353.04</v>
      </c>
      <c r="I464" s="33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389</v>
      </c>
      <c r="D465" s="18" t="s">
        <v>411</v>
      </c>
      <c r="E465" s="18">
        <v>1</v>
      </c>
      <c r="F465" s="33">
        <v>4743391.91</v>
      </c>
      <c r="G465" s="33">
        <v>479213.85</v>
      </c>
      <c r="H465" s="33">
        <v>1198233.72</v>
      </c>
      <c r="I465" s="33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390</v>
      </c>
      <c r="D466" s="18" t="s">
        <v>411</v>
      </c>
      <c r="E466" s="18">
        <v>2</v>
      </c>
      <c r="F466" s="33">
        <v>4486886.28</v>
      </c>
      <c r="G466" s="33">
        <v>479213.85</v>
      </c>
      <c r="H466" s="33">
        <v>1189434.52</v>
      </c>
      <c r="I466" s="33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391</v>
      </c>
      <c r="D467" s="18" t="s">
        <v>411</v>
      </c>
      <c r="E467" s="18">
        <v>4</v>
      </c>
      <c r="F467" s="33">
        <v>3257982.17</v>
      </c>
      <c r="G467" s="33">
        <v>465760.61</v>
      </c>
      <c r="H467" s="33">
        <v>1014097.45</v>
      </c>
      <c r="I467" s="33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201</v>
      </c>
      <c r="D468" s="18" t="s">
        <v>412</v>
      </c>
      <c r="E468" s="18">
        <v>6</v>
      </c>
      <c r="F468" s="33">
        <v>1564.12</v>
      </c>
      <c r="G468" s="33">
        <v>67.78</v>
      </c>
      <c r="H468" s="33">
        <v>416.05</v>
      </c>
      <c r="I468" s="33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202</v>
      </c>
      <c r="D469" s="18" t="s">
        <v>412</v>
      </c>
      <c r="E469" s="18">
        <v>6</v>
      </c>
      <c r="F469" s="33">
        <v>169980.77</v>
      </c>
      <c r="G469" s="33">
        <v>16556.92</v>
      </c>
      <c r="H469" s="33">
        <v>40188.89</v>
      </c>
      <c r="I469" s="33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157</v>
      </c>
      <c r="D470" s="18" t="s">
        <v>412</v>
      </c>
      <c r="E470" s="18">
        <v>6</v>
      </c>
      <c r="F470" s="33">
        <v>1913348.52</v>
      </c>
      <c r="G470" s="33">
        <v>231892.32</v>
      </c>
      <c r="H470" s="33">
        <v>563334.33</v>
      </c>
      <c r="I470" s="33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392</v>
      </c>
      <c r="D471" s="18" t="s">
        <v>412</v>
      </c>
      <c r="E471" s="18">
        <v>6</v>
      </c>
      <c r="F471" s="33">
        <v>387203.23</v>
      </c>
      <c r="G471" s="33">
        <v>48162.11</v>
      </c>
      <c r="H471" s="33">
        <v>109652.97</v>
      </c>
      <c r="I471" s="33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203</v>
      </c>
      <c r="D472" s="18" t="s">
        <v>412</v>
      </c>
      <c r="E472" s="18">
        <v>6</v>
      </c>
      <c r="F472" s="33">
        <v>415180.43</v>
      </c>
      <c r="G472" s="33">
        <v>81887.2</v>
      </c>
      <c r="H472" s="33">
        <v>139371.24</v>
      </c>
      <c r="I472" s="33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204</v>
      </c>
      <c r="D473" s="18" t="s">
        <v>412</v>
      </c>
      <c r="E473" s="18">
        <v>6</v>
      </c>
      <c r="F473" s="33">
        <v>94257.79</v>
      </c>
      <c r="G473" s="33">
        <v>11383.38</v>
      </c>
      <c r="H473" s="33">
        <v>21625.06</v>
      </c>
      <c r="I473" s="33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205</v>
      </c>
      <c r="D474" s="18" t="s">
        <v>412</v>
      </c>
      <c r="E474" s="18">
        <v>6</v>
      </c>
      <c r="F474" s="33">
        <v>10431.02</v>
      </c>
      <c r="G474" s="33">
        <v>4349.44</v>
      </c>
      <c r="H474" s="33">
        <v>7768.75</v>
      </c>
      <c r="I474" s="33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393</v>
      </c>
      <c r="D475" s="18" t="s">
        <v>412</v>
      </c>
      <c r="E475" s="18">
        <v>6</v>
      </c>
      <c r="F475" s="33">
        <v>28.13</v>
      </c>
      <c r="G475" s="33">
        <v>0</v>
      </c>
      <c r="H475" s="33">
        <v>0</v>
      </c>
      <c r="I475" s="33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158</v>
      </c>
      <c r="D476" s="18" t="s">
        <v>412</v>
      </c>
      <c r="E476" s="18">
        <v>6</v>
      </c>
      <c r="F476" s="33">
        <v>46356.69</v>
      </c>
      <c r="G476" s="33">
        <v>46356.69</v>
      </c>
      <c r="H476" s="33">
        <v>57585.57</v>
      </c>
      <c r="I476" s="33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159</v>
      </c>
      <c r="D477" s="18" t="s">
        <v>412</v>
      </c>
      <c r="E477" s="18">
        <v>6</v>
      </c>
      <c r="F477" s="33">
        <v>24914.57</v>
      </c>
      <c r="G477" s="33">
        <v>24914.57</v>
      </c>
      <c r="H477" s="33">
        <v>26607.19</v>
      </c>
      <c r="I477" s="33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159</v>
      </c>
      <c r="D478" s="18" t="s">
        <v>412</v>
      </c>
      <c r="E478" s="18">
        <v>6</v>
      </c>
      <c r="F478" s="33">
        <v>29019.32</v>
      </c>
      <c r="G478" s="33">
        <v>0</v>
      </c>
      <c r="H478" s="33">
        <v>10820.24</v>
      </c>
      <c r="I478" s="33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468</v>
      </c>
      <c r="D479" s="18" t="s">
        <v>412</v>
      </c>
      <c r="E479" s="18">
        <v>6</v>
      </c>
      <c r="F479" s="33">
        <v>165398.74</v>
      </c>
      <c r="G479" s="33">
        <v>190.2</v>
      </c>
      <c r="H479" s="33">
        <v>36727.16</v>
      </c>
      <c r="I479" s="33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499</v>
      </c>
      <c r="D480" s="18" t="s">
        <v>412</v>
      </c>
      <c r="E480" s="18">
        <v>6</v>
      </c>
      <c r="F480" s="33">
        <v>298.84</v>
      </c>
      <c r="G480" s="33">
        <v>0</v>
      </c>
      <c r="H480" s="33">
        <v>0</v>
      </c>
      <c r="I480" s="33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394</v>
      </c>
      <c r="D481" s="18" t="s">
        <v>411</v>
      </c>
      <c r="E481" s="18">
        <v>4</v>
      </c>
      <c r="F481" s="33">
        <v>655774.81</v>
      </c>
      <c r="G481" s="33">
        <v>7122.48</v>
      </c>
      <c r="H481" s="33">
        <v>93938.28</v>
      </c>
      <c r="I481" s="33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202</v>
      </c>
      <c r="D482" s="18" t="s">
        <v>412</v>
      </c>
      <c r="E482" s="18">
        <v>6</v>
      </c>
      <c r="F482" s="33">
        <v>27334.25</v>
      </c>
      <c r="G482" s="33">
        <v>540</v>
      </c>
      <c r="H482" s="33">
        <v>3472.9</v>
      </c>
      <c r="I482" s="33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42</v>
      </c>
      <c r="D483" s="18" t="s">
        <v>412</v>
      </c>
      <c r="E483" s="18">
        <v>6</v>
      </c>
      <c r="F483" s="33">
        <v>255740.75</v>
      </c>
      <c r="G483" s="33">
        <v>2720</v>
      </c>
      <c r="H483" s="33">
        <v>40931.47</v>
      </c>
      <c r="I483" s="33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395</v>
      </c>
      <c r="D484" s="18" t="s">
        <v>412</v>
      </c>
      <c r="E484" s="18">
        <v>6</v>
      </c>
      <c r="F484" s="33">
        <v>67748.07</v>
      </c>
      <c r="G484" s="33">
        <v>3195</v>
      </c>
      <c r="H484" s="33">
        <v>15954.45</v>
      </c>
      <c r="I484" s="33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203</v>
      </c>
      <c r="D485" s="18" t="s">
        <v>412</v>
      </c>
      <c r="E485" s="18">
        <v>6</v>
      </c>
      <c r="F485" s="33">
        <v>237097.16</v>
      </c>
      <c r="G485" s="33">
        <v>655.48</v>
      </c>
      <c r="H485" s="33">
        <v>27083.13</v>
      </c>
      <c r="I485" s="33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204</v>
      </c>
      <c r="D486" s="18" t="s">
        <v>412</v>
      </c>
      <c r="E486" s="18">
        <v>6</v>
      </c>
      <c r="F486" s="33">
        <v>4851.99</v>
      </c>
      <c r="G486" s="33">
        <v>0</v>
      </c>
      <c r="H486" s="33">
        <v>507</v>
      </c>
      <c r="I486" s="33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44</v>
      </c>
      <c r="D487" s="18" t="s">
        <v>412</v>
      </c>
      <c r="E487" s="18">
        <v>6</v>
      </c>
      <c r="F487" s="33">
        <v>18164.19</v>
      </c>
      <c r="G487" s="33">
        <v>0</v>
      </c>
      <c r="H487" s="33">
        <v>1353.33</v>
      </c>
      <c r="I487" s="33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45</v>
      </c>
      <c r="D488" s="18" t="s">
        <v>412</v>
      </c>
      <c r="E488" s="18">
        <v>6</v>
      </c>
      <c r="F488" s="33">
        <v>44838.4</v>
      </c>
      <c r="G488" s="33">
        <v>12</v>
      </c>
      <c r="H488" s="33">
        <v>4636</v>
      </c>
      <c r="I488" s="33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396</v>
      </c>
      <c r="D489" s="18" t="s">
        <v>411</v>
      </c>
      <c r="E489" s="18">
        <v>4</v>
      </c>
      <c r="F489" s="33">
        <v>74164.19</v>
      </c>
      <c r="G489" s="33">
        <v>1667.11</v>
      </c>
      <c r="H489" s="33">
        <v>19463.54</v>
      </c>
      <c r="I489" s="33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202</v>
      </c>
      <c r="D490" s="18" t="s">
        <v>412</v>
      </c>
      <c r="E490" s="18">
        <v>6</v>
      </c>
      <c r="F490" s="33">
        <v>348.81</v>
      </c>
      <c r="G490" s="33">
        <v>0.14</v>
      </c>
      <c r="H490" s="33">
        <v>63.71</v>
      </c>
      <c r="I490" s="33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160</v>
      </c>
      <c r="D491" s="18" t="s">
        <v>412</v>
      </c>
      <c r="E491" s="18">
        <v>6</v>
      </c>
      <c r="F491" s="33">
        <v>23082</v>
      </c>
      <c r="G491" s="33">
        <v>611.34</v>
      </c>
      <c r="H491" s="33">
        <v>6143.3</v>
      </c>
      <c r="I491" s="33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395</v>
      </c>
      <c r="D492" s="18" t="s">
        <v>412</v>
      </c>
      <c r="E492" s="18">
        <v>6</v>
      </c>
      <c r="F492" s="33">
        <v>5318.46</v>
      </c>
      <c r="G492" s="33">
        <v>347.22</v>
      </c>
      <c r="H492" s="33">
        <v>681.19</v>
      </c>
      <c r="I492" s="33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203</v>
      </c>
      <c r="D493" s="18" t="s">
        <v>412</v>
      </c>
      <c r="E493" s="18">
        <v>6</v>
      </c>
      <c r="F493" s="33">
        <v>41802.59</v>
      </c>
      <c r="G493" s="33">
        <v>616.68</v>
      </c>
      <c r="H493" s="33">
        <v>11705.58</v>
      </c>
      <c r="I493" s="33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204</v>
      </c>
      <c r="D494" s="18" t="s">
        <v>412</v>
      </c>
      <c r="E494" s="18">
        <v>6</v>
      </c>
      <c r="F494" s="33">
        <v>1450.95</v>
      </c>
      <c r="G494" s="33">
        <v>22.96</v>
      </c>
      <c r="H494" s="33">
        <v>129.32</v>
      </c>
      <c r="I494" s="33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205</v>
      </c>
      <c r="D495" s="18" t="s">
        <v>412</v>
      </c>
      <c r="E495" s="18">
        <v>6</v>
      </c>
      <c r="F495" s="33">
        <v>219.65</v>
      </c>
      <c r="G495" s="33">
        <v>0</v>
      </c>
      <c r="H495" s="33">
        <v>13.66</v>
      </c>
      <c r="I495" s="33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161</v>
      </c>
      <c r="D496" s="18" t="s">
        <v>412</v>
      </c>
      <c r="E496" s="18">
        <v>6</v>
      </c>
      <c r="F496" s="33">
        <v>88.5</v>
      </c>
      <c r="G496" s="33">
        <v>0</v>
      </c>
      <c r="H496" s="33">
        <v>0</v>
      </c>
      <c r="I496" s="33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158</v>
      </c>
      <c r="D497" s="18" t="s">
        <v>412</v>
      </c>
      <c r="E497" s="18">
        <v>6</v>
      </c>
      <c r="F497" s="33">
        <v>137.42</v>
      </c>
      <c r="G497" s="33">
        <v>0</v>
      </c>
      <c r="H497" s="33">
        <v>95.94</v>
      </c>
      <c r="I497" s="33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161</v>
      </c>
      <c r="D498" s="18" t="s">
        <v>412</v>
      </c>
      <c r="E498" s="18">
        <v>6</v>
      </c>
      <c r="F498" s="33">
        <v>1715.81</v>
      </c>
      <c r="G498" s="33">
        <v>68.77</v>
      </c>
      <c r="H498" s="33">
        <v>630.84</v>
      </c>
      <c r="I498" s="33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440</v>
      </c>
      <c r="D499" s="18" t="s">
        <v>411</v>
      </c>
      <c r="E499" s="18">
        <v>4</v>
      </c>
      <c r="F499" s="33">
        <v>3076.58</v>
      </c>
      <c r="G499" s="33">
        <v>151.32</v>
      </c>
      <c r="H499" s="33">
        <v>3938.75</v>
      </c>
      <c r="I499" s="33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500</v>
      </c>
      <c r="D500" s="18" t="s">
        <v>412</v>
      </c>
      <c r="E500" s="18">
        <v>6</v>
      </c>
      <c r="F500" s="33">
        <v>3076.58</v>
      </c>
      <c r="G500" s="33">
        <v>151.32</v>
      </c>
      <c r="H500" s="33">
        <v>3938.75</v>
      </c>
      <c r="I500" s="33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397</v>
      </c>
      <c r="D501" s="18" t="s">
        <v>411</v>
      </c>
      <c r="E501" s="18">
        <v>4</v>
      </c>
      <c r="F501" s="33">
        <v>42825.85</v>
      </c>
      <c r="G501" s="33">
        <v>475</v>
      </c>
      <c r="H501" s="33">
        <v>5718.19</v>
      </c>
      <c r="I501" s="33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202</v>
      </c>
      <c r="D502" s="18" t="s">
        <v>412</v>
      </c>
      <c r="E502" s="18">
        <v>6</v>
      </c>
      <c r="F502" s="33">
        <v>3050.43</v>
      </c>
      <c r="G502" s="33">
        <v>40</v>
      </c>
      <c r="H502" s="33">
        <v>300</v>
      </c>
      <c r="I502" s="33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42</v>
      </c>
      <c r="D503" s="18" t="s">
        <v>412</v>
      </c>
      <c r="E503" s="18">
        <v>6</v>
      </c>
      <c r="F503" s="33">
        <v>24458.59</v>
      </c>
      <c r="G503" s="33">
        <v>205</v>
      </c>
      <c r="H503" s="33">
        <v>3973.19</v>
      </c>
      <c r="I503" s="33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46</v>
      </c>
      <c r="D504" s="18" t="s">
        <v>412</v>
      </c>
      <c r="E504" s="18">
        <v>6</v>
      </c>
      <c r="F504" s="33">
        <v>4747.2</v>
      </c>
      <c r="G504" s="33">
        <v>230</v>
      </c>
      <c r="H504" s="33">
        <v>510</v>
      </c>
      <c r="I504" s="33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203</v>
      </c>
      <c r="D505" s="18" t="s">
        <v>412</v>
      </c>
      <c r="E505" s="18">
        <v>6</v>
      </c>
      <c r="F505" s="33">
        <v>7210</v>
      </c>
      <c r="G505" s="33">
        <v>0</v>
      </c>
      <c r="H505" s="33">
        <v>775</v>
      </c>
      <c r="I505" s="33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204</v>
      </c>
      <c r="D506" s="18" t="s">
        <v>412</v>
      </c>
      <c r="E506" s="18">
        <v>6</v>
      </c>
      <c r="F506" s="33">
        <v>622.4</v>
      </c>
      <c r="G506" s="33">
        <v>0</v>
      </c>
      <c r="H506" s="33">
        <v>25</v>
      </c>
      <c r="I506" s="33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205</v>
      </c>
      <c r="D507" s="18" t="s">
        <v>412</v>
      </c>
      <c r="E507" s="18">
        <v>6</v>
      </c>
      <c r="F507" s="33">
        <v>564.8</v>
      </c>
      <c r="G507" s="33">
        <v>0</v>
      </c>
      <c r="H507" s="33">
        <v>0</v>
      </c>
      <c r="I507" s="33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44</v>
      </c>
      <c r="D508" s="18" t="s">
        <v>412</v>
      </c>
      <c r="E508" s="18">
        <v>6</v>
      </c>
      <c r="F508" s="33">
        <v>2172.43</v>
      </c>
      <c r="G508" s="33">
        <v>0</v>
      </c>
      <c r="H508" s="33">
        <v>135</v>
      </c>
      <c r="I508" s="33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398</v>
      </c>
      <c r="D509" s="18" t="s">
        <v>411</v>
      </c>
      <c r="E509" s="18">
        <v>4</v>
      </c>
      <c r="F509" s="33">
        <v>3303.85</v>
      </c>
      <c r="G509" s="33">
        <v>0</v>
      </c>
      <c r="H509" s="33">
        <v>0</v>
      </c>
      <c r="I509" s="33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399</v>
      </c>
      <c r="D510" s="18" t="s">
        <v>412</v>
      </c>
      <c r="E510" s="18">
        <v>6</v>
      </c>
      <c r="F510" s="33">
        <v>260.6</v>
      </c>
      <c r="G510" s="33">
        <v>0</v>
      </c>
      <c r="H510" s="33">
        <v>0</v>
      </c>
      <c r="I510" s="33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400</v>
      </c>
      <c r="D511" s="18" t="s">
        <v>412</v>
      </c>
      <c r="E511" s="18">
        <v>6</v>
      </c>
      <c r="F511" s="33">
        <v>2953.25</v>
      </c>
      <c r="G511" s="33">
        <v>0</v>
      </c>
      <c r="H511" s="33">
        <v>0</v>
      </c>
      <c r="I511" s="33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401</v>
      </c>
      <c r="D512" s="18" t="s">
        <v>412</v>
      </c>
      <c r="E512" s="18">
        <v>6</v>
      </c>
      <c r="F512" s="33">
        <v>45</v>
      </c>
      <c r="G512" s="33">
        <v>0</v>
      </c>
      <c r="H512" s="33">
        <v>0</v>
      </c>
      <c r="I512" s="33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44</v>
      </c>
      <c r="D513" s="18" t="s">
        <v>412</v>
      </c>
      <c r="E513" s="18">
        <v>6</v>
      </c>
      <c r="F513" s="33">
        <v>45</v>
      </c>
      <c r="G513" s="33">
        <v>0</v>
      </c>
      <c r="H513" s="33">
        <v>0</v>
      </c>
      <c r="I513" s="33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402</v>
      </c>
      <c r="D514" s="18" t="s">
        <v>411</v>
      </c>
      <c r="E514" s="18">
        <v>4</v>
      </c>
      <c r="F514" s="33">
        <v>28925.61</v>
      </c>
      <c r="G514" s="33">
        <v>3719.39</v>
      </c>
      <c r="H514" s="33">
        <v>17881.31</v>
      </c>
      <c r="I514" s="33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203</v>
      </c>
      <c r="D515" s="18" t="s">
        <v>412</v>
      </c>
      <c r="E515" s="18">
        <v>6</v>
      </c>
      <c r="F515" s="33">
        <v>28925.61</v>
      </c>
      <c r="G515" s="33">
        <v>3719.39</v>
      </c>
      <c r="H515" s="33">
        <v>17881.31</v>
      </c>
      <c r="I515" s="33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163</v>
      </c>
      <c r="D516" s="18" t="s">
        <v>411</v>
      </c>
      <c r="E516" s="18">
        <v>4</v>
      </c>
      <c r="F516" s="33">
        <v>401187.69</v>
      </c>
      <c r="G516" s="33">
        <v>312.94</v>
      </c>
      <c r="H516" s="33">
        <v>31135.87</v>
      </c>
      <c r="I516" s="33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90</v>
      </c>
      <c r="D517" s="18" t="s">
        <v>412</v>
      </c>
      <c r="E517" s="18">
        <v>6</v>
      </c>
      <c r="F517" s="33">
        <v>161783.35</v>
      </c>
      <c r="G517" s="33">
        <v>199.29</v>
      </c>
      <c r="H517" s="33">
        <v>24687.25</v>
      </c>
      <c r="I517" s="33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331</v>
      </c>
      <c r="D518" s="18" t="s">
        <v>412</v>
      </c>
      <c r="E518" s="18">
        <v>6</v>
      </c>
      <c r="F518" s="33">
        <v>45265.53</v>
      </c>
      <c r="G518" s="33">
        <v>113.65</v>
      </c>
      <c r="H518" s="33">
        <v>5017.32</v>
      </c>
      <c r="I518" s="33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163</v>
      </c>
      <c r="D519" s="18" t="s">
        <v>412</v>
      </c>
      <c r="E519" s="18">
        <v>6</v>
      </c>
      <c r="F519" s="33">
        <v>194138.81</v>
      </c>
      <c r="G519" s="33">
        <v>0</v>
      </c>
      <c r="H519" s="33">
        <v>1431.3</v>
      </c>
      <c r="I519" s="33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403</v>
      </c>
      <c r="D520" s="18" t="s">
        <v>411</v>
      </c>
      <c r="E520" s="18">
        <v>4</v>
      </c>
      <c r="F520" s="33">
        <v>428</v>
      </c>
      <c r="G520" s="33">
        <v>5</v>
      </c>
      <c r="H520" s="33">
        <v>65</v>
      </c>
      <c r="I520" s="33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42</v>
      </c>
      <c r="D521" s="18" t="s">
        <v>412</v>
      </c>
      <c r="E521" s="18">
        <v>6</v>
      </c>
      <c r="F521" s="33">
        <v>5</v>
      </c>
      <c r="G521" s="33">
        <v>0</v>
      </c>
      <c r="H521" s="33">
        <v>0</v>
      </c>
      <c r="I521" s="33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46</v>
      </c>
      <c r="D522" s="18" t="s">
        <v>412</v>
      </c>
      <c r="E522" s="18">
        <v>6</v>
      </c>
      <c r="F522" s="33">
        <v>100</v>
      </c>
      <c r="G522" s="33">
        <v>5</v>
      </c>
      <c r="H522" s="33">
        <v>25</v>
      </c>
      <c r="I522" s="33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203</v>
      </c>
      <c r="D523" s="18" t="s">
        <v>412</v>
      </c>
      <c r="E523" s="18">
        <v>6</v>
      </c>
      <c r="F523" s="33">
        <v>323</v>
      </c>
      <c r="G523" s="33">
        <v>0</v>
      </c>
      <c r="H523" s="33">
        <v>40</v>
      </c>
      <c r="I523" s="33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404</v>
      </c>
      <c r="D524" s="18" t="s">
        <v>411</v>
      </c>
      <c r="E524" s="18">
        <v>4</v>
      </c>
      <c r="F524" s="33">
        <v>19217.53</v>
      </c>
      <c r="G524" s="33">
        <v>0</v>
      </c>
      <c r="H524" s="33">
        <v>3196.13</v>
      </c>
      <c r="I524" s="33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405</v>
      </c>
      <c r="D525" s="18" t="s">
        <v>412</v>
      </c>
      <c r="E525" s="18">
        <v>6</v>
      </c>
      <c r="F525" s="33">
        <v>18886.29</v>
      </c>
      <c r="G525" s="33">
        <v>0</v>
      </c>
      <c r="H525" s="33">
        <v>2848.06</v>
      </c>
      <c r="I525" s="33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446</v>
      </c>
      <c r="D526" s="18" t="s">
        <v>412</v>
      </c>
      <c r="E526" s="18">
        <v>6</v>
      </c>
      <c r="F526" s="33">
        <v>331.24</v>
      </c>
      <c r="G526" s="33">
        <v>0</v>
      </c>
      <c r="H526" s="33">
        <v>348.07</v>
      </c>
      <c r="I526" s="33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406</v>
      </c>
      <c r="D527" s="18" t="s">
        <v>411</v>
      </c>
      <c r="E527" s="18">
        <v>2</v>
      </c>
      <c r="F527" s="33">
        <v>256505.63</v>
      </c>
      <c r="G527" s="33">
        <v>0</v>
      </c>
      <c r="H527" s="33">
        <v>8799.2</v>
      </c>
      <c r="I527" s="33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407</v>
      </c>
      <c r="D528" s="18" t="s">
        <v>411</v>
      </c>
      <c r="E528" s="18">
        <v>4</v>
      </c>
      <c r="F528" s="33">
        <v>98593</v>
      </c>
      <c r="G528" s="33">
        <v>0</v>
      </c>
      <c r="H528" s="33">
        <v>5674.48</v>
      </c>
      <c r="I528" s="33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165</v>
      </c>
      <c r="D529" s="18" t="s">
        <v>412</v>
      </c>
      <c r="E529" s="18">
        <v>6</v>
      </c>
      <c r="F529" s="33">
        <v>97770.91</v>
      </c>
      <c r="G529" s="33">
        <v>0</v>
      </c>
      <c r="H529" s="33">
        <v>5674.48</v>
      </c>
      <c r="I529" s="33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469</v>
      </c>
      <c r="D530" s="18" t="s">
        <v>412</v>
      </c>
      <c r="E530" s="18">
        <v>6</v>
      </c>
      <c r="F530" s="33">
        <v>822.09</v>
      </c>
      <c r="G530" s="33">
        <v>0</v>
      </c>
      <c r="H530" s="33">
        <v>0</v>
      </c>
      <c r="I530" s="33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408</v>
      </c>
      <c r="D531" s="18" t="s">
        <v>411</v>
      </c>
      <c r="E531" s="18">
        <v>4</v>
      </c>
      <c r="F531" s="33">
        <v>157912.63</v>
      </c>
      <c r="G531" s="33">
        <v>0</v>
      </c>
      <c r="H531" s="33">
        <v>3124.72</v>
      </c>
      <c r="I531" s="33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55</v>
      </c>
      <c r="D532" s="18" t="s">
        <v>412</v>
      </c>
      <c r="E532" s="18">
        <v>6</v>
      </c>
      <c r="F532" s="33">
        <v>147091.32</v>
      </c>
      <c r="G532" s="33">
        <v>0</v>
      </c>
      <c r="H532" s="33">
        <v>2239</v>
      </c>
      <c r="I532" s="33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166</v>
      </c>
      <c r="D533" s="18" t="s">
        <v>412</v>
      </c>
      <c r="E533" s="18">
        <v>6</v>
      </c>
      <c r="F533" s="33">
        <v>10821.31</v>
      </c>
      <c r="G533" s="33">
        <v>0</v>
      </c>
      <c r="H533" s="33">
        <v>885.72</v>
      </c>
      <c r="I533" s="33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2018-12-26T16:56:31Z</cp:lastPrinted>
  <dcterms:created xsi:type="dcterms:W3CDTF">2012-02-07T22:54:31Z</dcterms:created>
  <dcterms:modified xsi:type="dcterms:W3CDTF">2018-12-28T21:21:47Z</dcterms:modified>
  <cp:category/>
  <cp:version/>
  <cp:contentType/>
  <cp:contentStatus/>
</cp:coreProperties>
</file>