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9800" windowHeight="6720"/>
  </bookViews>
  <sheets>
    <sheet name="BG - NOV 2018" sheetId="1" r:id="rId1"/>
    <sheet name="ER - NOV 2018" sheetId="2" r:id="rId2"/>
  </sheets>
  <definedNames>
    <definedName name="_xlnm.Print_Area" localSheetId="0">'BG - NOV 2018'!$B$2:$H$55</definedName>
    <definedName name="_xlnm.Print_Area" localSheetId="1">'ER - NOV 2018'!$B$2:$E$57</definedName>
  </definedNames>
  <calcPr calcId="144525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<sst xmlns="http://schemas.openxmlformats.org/spreadsheetml/2006/main" count="99" uniqueCount="92">
  <si>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</si>
  <si>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</si>
  <si>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noviembre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</si>
  <si>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</si>
  <si>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</si>
  <si>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</si>
  <si>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</si>
  <si>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</si>
  <si>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</si>
  <si>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</si>
  <si>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</si>
  <si>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</si>
  <si>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</si>
  <si>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</si>
  <si>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</si>
  <si>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</si>
  <si>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</si>
  <si>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</si>
  <si>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</si>
  <si>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</si>
  <si>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</si>
  <si>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</si>
  <si>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</si>
  <si>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</si>
  <si>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</si>
  <si>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</si>
  <si>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</si>
  <si>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</si>
  <si>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</si>
  <si>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</si>
  <si>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</si>
  <si>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</si>
  <si>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</si>
  <si>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</si>
  <si>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</si>
  <si>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</si>
  <si>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</si>
  <si>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</si>
  <si>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</si>
  <si>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</si>
  <si>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</si>
  <si>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</si>
  <si>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</si>
  <si>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</si>
  <si>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</si>
  <si>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</si>
  <si>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</si>
  <si>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</si>
  <si>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</si>
  <si>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</si>
  <si>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</si>
  <si>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</si>
  <si>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</si>
  <si>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</si>
  <si>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</si>
  <si>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</si>
  <si>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</si>
  <si>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</si>
  <si>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</si>
  <si>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</si>
  <si>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</si>
  <si>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</si>
  <si>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noviembre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</si>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</sst>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18" zoomScaleNormal="100" workbookViewId="0">
      <selection activeCell="B39" sqref="B3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672148323.84000003</v>
      </c>
      <c r="F10" s="8" t="s">
        <v>29</v>
      </c>
      <c r="H10" s="9">
        <v>1810840087.2900002</v>
      </c>
    </row>
    <row r="11" spans="2:8" x14ac:dyDescent="0.25">
      <c r="B11" s="8" t="s">
        <v>8</v>
      </c>
      <c r="D11" s="9">
        <v>69609988.170000002</v>
      </c>
      <c r="F11" s="8" t="s">
        <v>30</v>
      </c>
      <c r="H11" s="9">
        <v>174881346.22</v>
      </c>
    </row>
    <row r="12" spans="2:8" x14ac:dyDescent="0.25">
      <c r="B12" s="8" t="s">
        <v>9</v>
      </c>
      <c r="D12" s="9">
        <v>1750105614.6099999</v>
      </c>
      <c r="F12" s="8" t="s">
        <v>31</v>
      </c>
      <c r="H12" s="9">
        <v>17079367.670000002</v>
      </c>
    </row>
    <row r="13" spans="2:8" x14ac:dyDescent="0.25">
      <c r="B13" s="7" t="s">
        <v>10</v>
      </c>
      <c r="D13" s="10">
        <f>SUM(D10:D12)</f>
        <v>2491863926.6199999</v>
      </c>
      <c r="F13" s="8" t="s">
        <v>32</v>
      </c>
      <c r="H13" s="9">
        <v>231189493.22</v>
      </c>
    </row>
    <row r="14" spans="2:8" x14ac:dyDescent="0.25">
      <c r="B14" s="8"/>
      <c r="D14" s="9"/>
      <c r="F14" s="7" t="s">
        <v>33</v>
      </c>
      <c r="H14" s="10">
        <f>SUM(H10:H13)</f>
        <v>2233990294.4000001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3147751.3</v>
      </c>
      <c r="F16" s="7" t="s">
        <v>34</v>
      </c>
      <c r="H16" s="9"/>
    </row>
    <row r="17" spans="2:8" x14ac:dyDescent="0.25">
      <c r="B17" s="8" t="s">
        <v>13</v>
      </c>
      <c r="D17" s="9">
        <v>213033.93</v>
      </c>
      <c r="F17" s="8" t="s">
        <v>35</v>
      </c>
      <c r="H17" s="9">
        <v>18500983.549999714</v>
      </c>
    </row>
    <row r="18" spans="2:8" x14ac:dyDescent="0.25">
      <c r="B18" s="8" t="s">
        <v>14</v>
      </c>
      <c r="D18" s="9">
        <v>9079102.2200000007</v>
      </c>
      <c r="F18" s="8" t="s">
        <v>36</v>
      </c>
      <c r="H18" s="9">
        <v>2255652.42</v>
      </c>
    </row>
    <row r="19" spans="2:8" x14ac:dyDescent="0.25">
      <c r="B19" s="8" t="s">
        <v>15</v>
      </c>
      <c r="D19" s="9">
        <v>7812218.79</v>
      </c>
      <c r="F19" s="8" t="s">
        <v>37</v>
      </c>
      <c r="H19" s="9">
        <v>6442037.2999999998</v>
      </c>
    </row>
    <row r="20" spans="2:8" x14ac:dyDescent="0.25">
      <c r="B20" s="7" t="s">
        <v>16</v>
      </c>
      <c r="D20" s="10">
        <f>SUM(D16:D19)</f>
        <v>20252106.240000002</v>
      </c>
      <c r="F20" s="8" t="s">
        <v>38</v>
      </c>
      <c r="H20" s="9">
        <v>8239081.4400000004</v>
      </c>
    </row>
    <row r="21" spans="2:8" x14ac:dyDescent="0.25">
      <c r="B21" s="8"/>
      <c r="D21" s="9"/>
      <c r="F21" s="7" t="s">
        <v>39</v>
      </c>
      <c r="H21" s="10">
        <f>SUM(H17:H20)</f>
        <v>35437754.709999718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2269428049.1099997</v>
      </c>
    </row>
    <row r="24" spans="2:8" x14ac:dyDescent="0.25">
      <c r="B24" s="8" t="s">
        <v>18</v>
      </c>
      <c r="D24" s="9">
        <v>1067045.8</v>
      </c>
      <c r="F24" s="8"/>
      <c r="H24" s="9"/>
    </row>
    <row r="25" spans="2:8" x14ac:dyDescent="0.25">
      <c r="B25" s="8" t="s">
        <v>19</v>
      </c>
      <c r="D25" s="9">
        <v>16414855.68</v>
      </c>
      <c r="F25" s="7" t="s">
        <v>41</v>
      </c>
      <c r="H25" s="9"/>
    </row>
    <row r="26" spans="2:8" x14ac:dyDescent="0.25">
      <c r="B26" s="8" t="s">
        <v>20</v>
      </c>
      <c r="D26" s="9">
        <v>3025770.54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20507672.02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54950106.68</v>
      </c>
    </row>
    <row r="29" spans="2:8" x14ac:dyDescent="0.25">
      <c r="B29" s="8"/>
      <c r="D29" s="9"/>
      <c r="F29" s="8" t="s">
        <v>45</v>
      </c>
      <c r="H29" s="9">
        <v>21999191.379999999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845783.04000000004</v>
      </c>
    </row>
    <row r="32" spans="2:8" x14ac:dyDescent="0.25">
      <c r="B32" s="8"/>
      <c r="D32" s="9"/>
      <c r="F32" s="7" t="s">
        <v>48</v>
      </c>
      <c r="H32" s="10">
        <f>SUM(H26:H31)</f>
        <v>263131862.38999999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2532623704.8799996</v>
      </c>
      <c r="F34" s="7" t="s">
        <v>49</v>
      </c>
      <c r="H34" s="11">
        <f>H32+H23</f>
        <v>2532559911.4999995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32533963.059999999</v>
      </c>
      <c r="F37" s="8" t="s">
        <v>51</v>
      </c>
      <c r="H37" s="9">
        <v>30384652.859999999</v>
      </c>
    </row>
    <row r="38" spans="2:8" x14ac:dyDescent="0.25">
      <c r="B38" s="8" t="s">
        <v>25</v>
      </c>
      <c r="D38" s="9">
        <v>46554766.840000004</v>
      </c>
      <c r="F38" s="8" t="s">
        <v>52</v>
      </c>
      <c r="H38" s="9">
        <v>48767870.420000002</v>
      </c>
    </row>
    <row r="39" spans="2:8" x14ac:dyDescent="0.25">
      <c r="B39" s="7" t="s">
        <v>26</v>
      </c>
      <c r="D39" s="10">
        <f>SUM(D37:D38)</f>
        <v>79088729.900000006</v>
      </c>
      <c r="F39" s="7" t="s">
        <v>53</v>
      </c>
      <c r="H39" s="10">
        <f>SUM(H37:H38)</f>
        <v>79152523.280000001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2611712434.7799997</v>
      </c>
      <c r="F41" s="7" t="s">
        <v>54</v>
      </c>
      <c r="H41" s="11">
        <f>H39+H34</f>
        <v>2611712434.7799997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3" right="0.43" top="0.4" bottom="0.4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7" zoomScaleNormal="100" workbookViewId="0">
      <selection activeCell="G40" sqref="G40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193744826.94999996</v>
      </c>
    </row>
    <row r="9" spans="2:5" x14ac:dyDescent="0.25">
      <c r="B9" s="8" t="s">
        <v>64</v>
      </c>
      <c r="E9" s="9">
        <v>156375150.56999999</v>
      </c>
    </row>
    <row r="10" spans="2:5" x14ac:dyDescent="0.25">
      <c r="B10" s="8" t="s">
        <v>65</v>
      </c>
      <c r="E10" s="9">
        <v>11796762.219999999</v>
      </c>
    </row>
    <row r="11" spans="2:5" x14ac:dyDescent="0.25">
      <c r="B11" s="8" t="s">
        <v>66</v>
      </c>
      <c r="E11" s="9">
        <v>2610240.48</v>
      </c>
    </row>
    <row r="12" spans="2:5" x14ac:dyDescent="0.25">
      <c r="B12" s="8" t="s">
        <v>67</v>
      </c>
      <c r="E12" s="9">
        <v>7843875.8899999997</v>
      </c>
    </row>
    <row r="13" spans="2:5" x14ac:dyDescent="0.25">
      <c r="B13" s="8" t="s">
        <v>68</v>
      </c>
      <c r="E13" s="9">
        <v>2415707.42</v>
      </c>
    </row>
    <row r="14" spans="2:5" x14ac:dyDescent="0.25">
      <c r="B14" s="8" t="s">
        <v>69</v>
      </c>
      <c r="E14" s="9">
        <v>12703090.370000001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54340058.700000003</v>
      </c>
    </row>
    <row r="18" spans="2:5" x14ac:dyDescent="0.25">
      <c r="B18" s="8" t="s">
        <v>72</v>
      </c>
      <c r="E18" s="9">
        <v>34832125.310000002</v>
      </c>
    </row>
    <row r="19" spans="2:5" x14ac:dyDescent="0.25">
      <c r="B19" s="8" t="s">
        <v>73</v>
      </c>
      <c r="E19" s="9">
        <v>6672958.9199999999</v>
      </c>
    </row>
    <row r="20" spans="2:5" x14ac:dyDescent="0.25">
      <c r="B20" s="8" t="s">
        <v>74</v>
      </c>
      <c r="E20" s="9">
        <v>10646408.859999999</v>
      </c>
    </row>
    <row r="21" spans="2:5" x14ac:dyDescent="0.25">
      <c r="B21" s="8" t="s">
        <v>75</v>
      </c>
      <c r="E21" s="9">
        <v>458333</v>
      </c>
    </row>
    <row r="22" spans="2:5" x14ac:dyDescent="0.25">
      <c r="B22" s="8" t="s">
        <v>76</v>
      </c>
      <c r="E22" s="9">
        <v>1730232.6099999999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39898567.25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99506200.99999994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68649375.299999997</v>
      </c>
    </row>
    <row r="29" spans="2:5" x14ac:dyDescent="0.25">
      <c r="B29" s="8" t="s">
        <v>80</v>
      </c>
      <c r="E29" s="9">
        <v>33648434.850000001</v>
      </c>
    </row>
    <row r="30" spans="2:5" x14ac:dyDescent="0.25">
      <c r="B30" s="8" t="s">
        <v>81</v>
      </c>
      <c r="E30" s="9">
        <v>31002014.129999999</v>
      </c>
    </row>
    <row r="31" spans="2:5" x14ac:dyDescent="0.25">
      <c r="B31" s="8" t="s">
        <v>82</v>
      </c>
      <c r="E31" s="9">
        <v>3998926.32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30856825.699999943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1440089.9699999997</v>
      </c>
    </row>
    <row r="36" spans="2:5" x14ac:dyDescent="0.25">
      <c r="B36" s="8" t="s">
        <v>85</v>
      </c>
      <c r="E36" s="9">
        <v>4581916.9799999995</v>
      </c>
    </row>
    <row r="37" spans="2:5" x14ac:dyDescent="0.25">
      <c r="B37" s="8" t="s">
        <v>86</v>
      </c>
      <c r="E37" s="9">
        <v>-3141827.01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32296915.669999942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-9114549.6500000004</v>
      </c>
    </row>
    <row r="42" spans="2:5" x14ac:dyDescent="0.25">
      <c r="B42" s="8" t="s">
        <v>89</v>
      </c>
      <c r="E42" s="9">
        <v>-1183174.6399999999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21999191.379999943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55000000000000004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NOV 2018</vt:lpstr>
      <vt:lpstr>ER - NOV 2018</vt:lpstr>
      <vt:lpstr>'BG - NOV 2018'!Área_de_impresión</vt:lpstr>
      <vt:lpstr>'ER - NOV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2018-12-06T16:17:59Z</cp:lastPrinted>
  <dcterms:created xsi:type="dcterms:W3CDTF">2018-12-06T16:12:26Z</dcterms:created>
  <dcterms:modified xsi:type="dcterms:W3CDTF">2018-12-06T16:19:17Z</dcterms:modified>
</cp:coreProperties>
</file>