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280" windowHeight="7890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'A2'!$A$1:$K$65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K44" i="1" l="1"/>
  <c r="K32" i="1" l="1"/>
  <c r="K21" i="2" l="1"/>
  <c r="K22" i="2" s="1"/>
  <c r="K17" i="2"/>
  <c r="K52" i="1" l="1"/>
  <c r="K22" i="1"/>
  <c r="K33" i="1" s="1"/>
  <c r="K61" i="1"/>
  <c r="K23" i="2"/>
  <c r="K29" i="2" s="1"/>
  <c r="K34" i="2" s="1"/>
  <c r="K54" i="1" l="1"/>
  <c r="K62" i="1" s="1"/>
</calcChain>
</file>

<file path=xl/sharedStrings.xml><?xml version="1.0" encoding="utf-8"?>
<sst xmlns="http://schemas.openxmlformats.org/spreadsheetml/2006/main" count="83" uniqueCount="76">
  <si>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</si>
  <si>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</si>
  <si>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</si>
  <si>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</si>
  <si>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</si>
  <si>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</si>
  <si>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</si>
  <si>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</si>
  <si>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</si>
  <si>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</si>
  <si>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</si>
  <si>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</si>
  <si>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</si>
  <si>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</si>
  <si>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</si>
  <si>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</si>
  <si>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</si>
  <si>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</si>
  <si>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</si>
  <si>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</si>
  <si>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</si>
  <si>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</si>
  <si>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</si>
  <si>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</si>
  <si>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</si>
  <si>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</si>
  <si>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</si>
  <si>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</si>
  <si>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</si>
  <si>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</si>
  <si>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</si>
  <si>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</si>
  <si>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</si>
  <si>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</si>
  <si>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</si>
  <si>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</si>
  <si>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</si>
  <si>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</si>
  <si>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</si>
  <si>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</si>
  <si>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</si>
  <si>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</si>
  <si>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</si>
  <si>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</si>
  <si>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</si>
  <si>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</si>
  <si>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</si>
  <si>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</si>
  <si>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</si>
  <si>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Estados de Resultados Integrales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</si>
  <si>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</si>
  <si>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</si>
  <si>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</si>
  <si>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</si>
  <si>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</si>
  <si>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</si>
  <si>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</si>
  <si>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</si>
  <si>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</si>
  <si>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Gastos financieros</t>
  </si>
  <si>
    <t xml:space="preserve">Impuesto sobre la renta </t>
  </si>
  <si>
    <t>Utilidad neta</t>
  </si>
  <si>
    <t>Ingresos por intereses y otros ingresos</t>
  </si>
  <si>
    <t>Otros gastos - neto</t>
  </si>
  <si>
    <t>Utilidad antes de impuesto sobre la renta y contribución</t>
  </si>
  <si>
    <t>Contribución especial para la seguridad ciudadana</t>
  </si>
  <si>
    <t>Capital Social: 37,039,493 acciones comunes y emitidas</t>
  </si>
  <si>
    <t xml:space="preserve">Por los períodos terminados del 1 de enero al 31 de Octubre de 2018 </t>
  </si>
  <si>
    <t xml:space="preserve">Lic. Ricardo Flores  </t>
  </si>
  <si>
    <t>Lic. Jesica Lopez de Guevara</t>
  </si>
  <si>
    <t>Representante Legal</t>
  </si>
  <si>
    <t>Contador General - LaGeo</t>
  </si>
  <si>
    <t>LaGeo,S.A. de C.V.</t>
  </si>
  <si>
    <t>Nota:</t>
  </si>
  <si>
    <t>El Estado de Resultados es formato auditado por lo que no muestra la Reserva Legal.</t>
  </si>
  <si>
    <t xml:space="preserve">Al 31 de octubre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</si>
</sst>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5" borderId="14" applyNumberFormat="0" applyAlignment="0" applyProtection="0"/>
    <xf numFmtId="0" fontId="21" fillId="0" borderId="15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4" applyNumberFormat="0" applyAlignment="0" applyProtection="0"/>
    <xf numFmtId="0" fontId="20" fillId="35" borderId="14" applyNumberFormat="0" applyAlignment="0" applyProtection="0"/>
    <xf numFmtId="0" fontId="23" fillId="0" borderId="16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3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3" applyNumberFormat="0" applyAlignment="0" applyProtection="0"/>
    <xf numFmtId="10" fontId="33" fillId="38" borderId="20" applyNumberFormat="0" applyBorder="0" applyAlignment="0" applyProtection="0"/>
    <xf numFmtId="10" fontId="33" fillId="38" borderId="20" applyNumberFormat="0" applyBorder="0" applyAlignment="0" applyProtection="0"/>
    <xf numFmtId="0" fontId="30" fillId="21" borderId="13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1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21" applyNumberFormat="0" applyFont="0" applyAlignment="0" applyProtection="0"/>
    <xf numFmtId="0" fontId="11" fillId="40" borderId="21" applyNumberFormat="0" applyFont="0" applyAlignment="0" applyProtection="0"/>
    <xf numFmtId="3" fontId="11" fillId="0" borderId="0" applyAlignment="0">
      <alignment horizontal="center"/>
    </xf>
    <xf numFmtId="0" fontId="52" fillId="34" borderId="22" applyNumberFormat="0" applyAlignment="0" applyProtection="0"/>
    <xf numFmtId="0" fontId="52" fillId="34" borderId="22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2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5" fillId="0" borderId="0" xfId="2" applyNumberFormat="1" applyFont="1" applyFill="1" applyAlignment="1">
      <alignment horizontal="left"/>
    </xf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15" borderId="0" xfId="2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/>
    <xf numFmtId="3" fontId="4" fillId="15" borderId="0" xfId="0" applyNumberFormat="1" applyFont="1" applyFill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37" fontId="5" fillId="15" borderId="0" xfId="2" applyNumberFormat="1" applyFont="1" applyFill="1" applyBorder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37" fontId="5" fillId="15" borderId="0" xfId="2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37" fontId="4" fillId="15" borderId="0" xfId="2" applyNumberFormat="1" applyFont="1" applyFill="1" applyBorder="1" applyAlignment="1">
      <alignment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37" fontId="4" fillId="15" borderId="0" xfId="0" applyNumberFormat="1" applyFont="1" applyFill="1" applyAlignment="1">
      <alignment vertical="center"/>
    </xf>
    <xf numFmtId="0" fontId="4" fillId="15" borderId="0" xfId="2" applyNumberFormat="1" applyFont="1" applyFill="1" applyAlignment="1">
      <alignment horizontal="center" vertical="center"/>
    </xf>
    <xf numFmtId="37" fontId="4" fillId="15" borderId="0" xfId="2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15" borderId="0" xfId="0" applyFont="1" applyFill="1" applyAlignment="1"/>
    <xf numFmtId="0" fontId="4" fillId="15" borderId="0" xfId="0" applyFont="1" applyFill="1" applyAlignment="1">
      <alignment horizontal="left"/>
    </xf>
    <xf numFmtId="37" fontId="5" fillId="15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4" fontId="12" fillId="15" borderId="0" xfId="3" applyFont="1" applyFill="1" applyAlignment="1"/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0" fontId="13" fillId="15" borderId="0" xfId="5" applyFont="1" applyFill="1" applyBorder="1" applyAlignment="1">
      <alignment horizontal="justify" vertical="center" wrapText="1"/>
    </xf>
    <xf numFmtId="0" fontId="10" fillId="0" borderId="0" xfId="2" applyFont="1" applyFill="1"/>
    <xf numFmtId="37" fontId="4" fillId="0" borderId="2" xfId="2" applyNumberFormat="1" applyFont="1" applyFill="1" applyBorder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24" xfId="2" applyNumberFormat="1" applyFont="1" applyFill="1" applyBorder="1" applyAlignment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39" fontId="4" fillId="0" borderId="7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41" fontId="6" fillId="0" borderId="0" xfId="2" applyNumberFormat="1" applyFont="1" applyFill="1" applyBorder="1"/>
    <xf numFmtId="37" fontId="4" fillId="0" borderId="26" xfId="2" applyNumberFormat="1" applyFont="1" applyFill="1" applyBorder="1" applyAlignment="1">
      <alignment horizontal="centerContinuous"/>
    </xf>
    <xf numFmtId="0" fontId="4" fillId="0" borderId="26" xfId="2" applyNumberFormat="1" applyFont="1" applyFill="1" applyBorder="1" applyAlignment="1">
      <alignment horizontal="right"/>
    </xf>
    <xf numFmtId="37" fontId="5" fillId="15" borderId="25" xfId="2" applyNumberFormat="1" applyFont="1" applyFill="1" applyBorder="1" applyAlignment="1"/>
    <xf numFmtId="0" fontId="5" fillId="0" borderId="0" xfId="2" applyFont="1" applyFill="1" applyAlignment="1">
      <alignment horizontal="left"/>
    </xf>
    <xf numFmtId="0" fontId="4" fillId="15" borderId="0" xfId="2" applyFont="1" applyFill="1" applyAlignment="1">
      <alignment horizontal="left" vertical="center" wrapText="1"/>
    </xf>
    <xf numFmtId="0" fontId="13" fillId="15" borderId="9" xfId="5" applyFont="1" applyFill="1" applyBorder="1" applyAlignment="1">
      <alignment horizontal="justify" vertical="center"/>
    </xf>
    <xf numFmtId="0" fontId="13" fillId="15" borderId="6" xfId="5" applyFont="1" applyFill="1" applyBorder="1" applyAlignment="1">
      <alignment horizontal="justify" vertical="center"/>
    </xf>
    <xf numFmtId="0" fontId="13" fillId="15" borderId="8" xfId="5" applyFont="1" applyFill="1" applyBorder="1" applyAlignment="1">
      <alignment horizontal="justify" vertical="center"/>
    </xf>
    <xf numFmtId="0" fontId="13" fillId="15" borderId="10" xfId="5" applyFont="1" applyFill="1" applyBorder="1" applyAlignment="1">
      <alignment horizontal="justify" vertical="center"/>
    </xf>
    <xf numFmtId="0" fontId="13" fillId="15" borderId="11" xfId="5" applyFont="1" applyFill="1" applyBorder="1" applyAlignment="1">
      <alignment horizontal="justify" vertical="center"/>
    </xf>
    <xf numFmtId="0" fontId="13" fillId="15" borderId="12" xfId="5" applyFont="1" applyFill="1" applyBorder="1" applyAlignment="1">
      <alignment horizontal="justify" vertical="center"/>
    </xf>
    <xf numFmtId="0" fontId="5" fillId="0" borderId="0" xfId="2" applyNumberFormat="1" applyFont="1" applyFill="1" applyAlignment="1">
      <alignment horizontal="left"/>
    </xf>
    <xf numFmtId="168" fontId="3" fillId="15" borderId="0" xfId="1" applyNumberFormat="1" applyFont="1" applyFill="1" applyBorder="1" applyAlignment="1"/>
    <xf numFmtId="0" fontId="57" fillId="0" borderId="0" xfId="2" applyNumberFormat="1" applyFont="1" applyFill="1" applyAlignment="1">
      <alignment horizontal="right"/>
    </xf>
    <xf numFmtId="0" fontId="58" fillId="0" borderId="0" xfId="0" applyFont="1" applyFill="1" applyAlignment="1">
      <alignment horizontal="left"/>
    </xf>
    <xf numFmtId="2" fontId="13" fillId="15" borderId="0" xfId="5" applyNumberFormat="1" applyFont="1" applyFill="1" applyBorder="1" applyAlignment="1">
      <alignment horizontal="justify"/>
    </xf>
    <xf numFmtId="2" fontId="13" fillId="15" borderId="6" xfId="5" applyNumberFormat="1" applyFont="1" applyFill="1" applyBorder="1" applyAlignment="1">
      <alignment horizontal="justify"/>
    </xf>
    <xf numFmtId="2" fontId="13" fillId="15" borderId="7" xfId="5" applyNumberFormat="1" applyFont="1" applyFill="1" applyBorder="1" applyAlignment="1">
      <alignment horizontal="justify"/>
    </xf>
    <xf numFmtId="2" fontId="13" fillId="15" borderId="8" xfId="5" applyNumberFormat="1" applyFont="1" applyFill="1" applyBorder="1" applyAlignment="1">
      <alignment horizontal="justify"/>
    </xf>
    <xf numFmtId="2" fontId="13" fillId="15" borderId="9" xfId="5" applyNumberFormat="1" applyFont="1" applyFill="1" applyBorder="1" applyAlignment="1">
      <alignment horizontal="justify"/>
    </xf>
    <xf numFmtId="2" fontId="13" fillId="15" borderId="10" xfId="5" applyNumberFormat="1" applyFont="1" applyFill="1" applyBorder="1" applyAlignment="1">
      <alignment horizontal="justify"/>
    </xf>
    <xf numFmtId="2" fontId="13" fillId="15" borderId="11" xfId="5" applyNumberFormat="1" applyFont="1" applyFill="1" applyBorder="1" applyAlignment="1">
      <alignment horizontal="justify"/>
    </xf>
    <xf numFmtId="2" fontId="13" fillId="15" borderId="3" xfId="5" applyNumberFormat="1" applyFont="1" applyFill="1" applyBorder="1" applyAlignment="1">
      <alignment horizontal="justify"/>
    </xf>
    <xf numFmtId="2" fontId="13" fillId="15" borderId="12" xfId="5" applyNumberFormat="1" applyFont="1" applyFill="1" applyBorder="1" applyAlignment="1">
      <alignment horizontal="justify"/>
    </xf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514351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14450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eont05\Formatos%20auditados\EF%20Mensuales\2018\LaGeo\Abril\EF%20LaGeo%20Ab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224">
          <cell r="D224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zoomScaleNormal="100" workbookViewId="0">
      <selection activeCell="H3" sqref="H3"/>
    </sheetView>
  </sheetViews>
  <sheetFormatPr baseColWidth="10" defaultColWidth="10.7109375" defaultRowHeight="13.7" customHeight="1"/>
  <cols>
    <col min="1" max="1" width="1.285156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9" width="28.5703125" style="2" customWidth="1"/>
    <col min="10" max="10" width="3.7109375" style="3" customWidth="1"/>
    <col min="11" max="11" width="13.42578125" style="4" customWidth="1"/>
    <col min="12" max="12" width="6.28515625" style="2" customWidth="1"/>
    <col min="13" max="16384" width="10.7109375" style="2"/>
  </cols>
  <sheetData>
    <row r="1" spans="1:12" ht="15" customHeight="1">
      <c r="A1" s="1"/>
      <c r="L1" s="5"/>
    </row>
    <row r="2" spans="1:12" ht="15" customHeight="1">
      <c r="B2" s="8"/>
      <c r="C2" s="8"/>
      <c r="D2" s="8"/>
      <c r="E2" s="8"/>
      <c r="F2" s="8"/>
      <c r="G2" s="8"/>
      <c r="H2" s="8"/>
    </row>
    <row r="3" spans="1:12" ht="15" customHeight="1">
      <c r="A3" s="2" t="s">
        <v>0</v>
      </c>
      <c r="B3" s="8"/>
      <c r="C3" s="8"/>
      <c r="D3" s="8"/>
      <c r="E3" s="8"/>
      <c r="F3" s="8"/>
      <c r="G3" s="8"/>
      <c r="H3" s="8"/>
    </row>
    <row r="4" spans="1:12" ht="15" customHeight="1">
      <c r="A4" s="9" t="s">
        <v>1</v>
      </c>
      <c r="J4" s="10"/>
      <c r="K4" s="11"/>
      <c r="L4" s="12"/>
    </row>
    <row r="5" spans="1:12" ht="15" customHeight="1">
      <c r="A5" s="13" t="s">
        <v>2</v>
      </c>
      <c r="J5" s="10"/>
      <c r="K5" s="11"/>
      <c r="L5" s="12"/>
    </row>
    <row r="6" spans="1:12" ht="5.0999999999999996" customHeight="1">
      <c r="A6" s="8"/>
      <c r="J6" s="10"/>
      <c r="K6" s="11"/>
      <c r="L6" s="12"/>
    </row>
    <row r="7" spans="1:12" ht="15" customHeight="1">
      <c r="A7" s="9" t="s">
        <v>75</v>
      </c>
      <c r="B7" s="8"/>
      <c r="C7" s="8"/>
      <c r="D7" s="8"/>
      <c r="E7" s="8"/>
      <c r="F7" s="8"/>
      <c r="G7" s="8"/>
      <c r="H7" s="8"/>
      <c r="I7" s="8"/>
      <c r="J7" s="10"/>
      <c r="K7" s="14"/>
      <c r="L7" s="15"/>
    </row>
    <row r="8" spans="1:12" ht="5.0999999999999996" customHeight="1">
      <c r="A8" s="9"/>
      <c r="B8" s="8"/>
      <c r="C8" s="8"/>
      <c r="D8" s="8"/>
      <c r="E8" s="8"/>
      <c r="F8" s="8"/>
      <c r="G8" s="8"/>
      <c r="H8" s="8"/>
      <c r="I8" s="8"/>
      <c r="J8" s="10"/>
      <c r="K8" s="14"/>
      <c r="L8" s="15"/>
    </row>
    <row r="9" spans="1:12" ht="15" customHeight="1">
      <c r="A9" s="8" t="s">
        <v>3</v>
      </c>
      <c r="B9" s="8"/>
      <c r="C9" s="8"/>
      <c r="D9" s="8"/>
      <c r="E9" s="8"/>
      <c r="F9" s="8"/>
      <c r="G9" s="8"/>
      <c r="H9" s="8"/>
      <c r="I9" s="8"/>
      <c r="J9" s="10"/>
      <c r="K9" s="16"/>
      <c r="L9" s="17"/>
    </row>
    <row r="10" spans="1:12" ht="15" customHeight="1" thickBot="1"/>
    <row r="11" spans="1:12" ht="15" customHeight="1" thickTop="1">
      <c r="A11" s="18"/>
      <c r="B11" s="18"/>
      <c r="C11" s="18"/>
      <c r="D11" s="18"/>
      <c r="E11" s="18"/>
      <c r="F11" s="18"/>
      <c r="G11" s="18"/>
      <c r="H11" s="18"/>
      <c r="I11" s="18"/>
      <c r="J11" s="19"/>
      <c r="K11" s="20"/>
      <c r="L11" s="18"/>
    </row>
    <row r="12" spans="1:12" ht="13.7" customHeight="1">
      <c r="J12" s="21"/>
      <c r="K12" s="22">
        <v>2018</v>
      </c>
      <c r="L12" s="23"/>
    </row>
    <row r="13" spans="1:12" ht="13.7" customHeight="1">
      <c r="A13" s="24" t="s">
        <v>4</v>
      </c>
      <c r="J13" s="21"/>
      <c r="K13" s="25" t="s">
        <v>5</v>
      </c>
      <c r="L13" s="26"/>
    </row>
    <row r="14" spans="1:12" s="28" customFormat="1" ht="13.7" customHeight="1">
      <c r="A14" s="27" t="s">
        <v>6</v>
      </c>
      <c r="J14" s="29"/>
      <c r="K14" s="30"/>
      <c r="L14" s="31"/>
    </row>
    <row r="15" spans="1:12" ht="13.7" customHeight="1">
      <c r="A15" s="32"/>
      <c r="B15" s="33" t="s">
        <v>7</v>
      </c>
      <c r="C15" s="33"/>
      <c r="D15" s="33"/>
      <c r="E15" s="33"/>
      <c r="F15" s="33"/>
      <c r="G15" s="33"/>
      <c r="H15" s="33"/>
      <c r="I15" s="33"/>
      <c r="J15" s="34"/>
      <c r="K15" s="4">
        <v>32725284.400000002</v>
      </c>
      <c r="L15" s="35"/>
    </row>
    <row r="16" spans="1:12" ht="13.7" customHeight="1">
      <c r="A16" s="37"/>
      <c r="B16" s="38" t="s">
        <v>8</v>
      </c>
      <c r="C16" s="38"/>
      <c r="D16" s="38"/>
      <c r="E16" s="38"/>
      <c r="F16" s="38"/>
      <c r="G16" s="38"/>
      <c r="H16" s="38"/>
      <c r="I16" s="38"/>
      <c r="J16" s="39"/>
      <c r="K16" s="4">
        <v>20282595</v>
      </c>
      <c r="L16" s="35"/>
    </row>
    <row r="17" spans="1:12" ht="13.7" customHeight="1">
      <c r="A17" s="37"/>
      <c r="B17" s="38" t="s">
        <v>9</v>
      </c>
      <c r="C17" s="38"/>
      <c r="D17" s="38"/>
      <c r="E17" s="38"/>
      <c r="F17" s="38"/>
      <c r="G17" s="38"/>
      <c r="H17" s="38"/>
      <c r="I17" s="38"/>
      <c r="J17" s="39"/>
      <c r="K17" s="4">
        <v>451615</v>
      </c>
      <c r="L17" s="35"/>
    </row>
    <row r="18" spans="1:12" ht="13.7" customHeight="1">
      <c r="A18" s="37"/>
      <c r="B18" s="110" t="s">
        <v>10</v>
      </c>
      <c r="C18" s="110"/>
      <c r="D18" s="110"/>
      <c r="E18" s="110"/>
      <c r="F18" s="110"/>
      <c r="G18" s="110"/>
      <c r="H18" s="110"/>
      <c r="I18" s="110"/>
      <c r="J18" s="39"/>
      <c r="K18" s="4">
        <v>8365280.1999999993</v>
      </c>
      <c r="L18" s="35"/>
    </row>
    <row r="19" spans="1:12" ht="13.7" customHeight="1">
      <c r="A19" s="37"/>
      <c r="B19" s="38" t="s">
        <v>11</v>
      </c>
      <c r="C19" s="38"/>
      <c r="D19" s="38"/>
      <c r="E19" s="38"/>
      <c r="F19" s="38"/>
      <c r="G19" s="38"/>
      <c r="H19" s="38"/>
      <c r="I19" s="38"/>
      <c r="J19" s="39"/>
      <c r="K19" s="4">
        <v>4236332.5999999996</v>
      </c>
      <c r="L19" s="35"/>
    </row>
    <row r="20" spans="1:12" ht="13.7" customHeight="1">
      <c r="A20" s="32"/>
      <c r="B20" s="38" t="s">
        <v>12</v>
      </c>
      <c r="C20" s="38"/>
      <c r="D20" s="38"/>
      <c r="E20" s="38"/>
      <c r="F20" s="38"/>
      <c r="G20" s="38"/>
      <c r="H20" s="38"/>
      <c r="I20" s="38"/>
      <c r="J20" s="39"/>
      <c r="K20" s="42">
        <v>12142140</v>
      </c>
      <c r="L20" s="35"/>
    </row>
    <row r="21" spans="1:12" ht="13.7" customHeight="1">
      <c r="A21" s="32"/>
      <c r="B21" s="38" t="s">
        <v>13</v>
      </c>
      <c r="C21" s="38"/>
      <c r="D21" s="38"/>
      <c r="E21" s="38"/>
      <c r="F21" s="38"/>
      <c r="G21" s="38"/>
      <c r="H21" s="38"/>
      <c r="I21" s="38"/>
      <c r="J21" s="43"/>
      <c r="K21" s="44">
        <v>3429100</v>
      </c>
      <c r="L21" s="35"/>
    </row>
    <row r="22" spans="1:12" ht="13.7" customHeight="1">
      <c r="A22" s="109" t="s">
        <v>14</v>
      </c>
      <c r="B22" s="109"/>
      <c r="C22" s="109"/>
      <c r="D22" s="109"/>
      <c r="E22" s="109"/>
      <c r="F22" s="109"/>
      <c r="G22" s="109"/>
      <c r="H22" s="109"/>
      <c r="I22" s="109"/>
      <c r="K22" s="36">
        <f>SUM(K15:K21)</f>
        <v>81632347.200000018</v>
      </c>
      <c r="L22" s="47"/>
    </row>
    <row r="23" spans="1:12" ht="9.9499999999999993" customHeight="1">
      <c r="A23" s="48"/>
      <c r="K23" s="49"/>
      <c r="L23" s="31"/>
    </row>
    <row r="24" spans="1:12" s="48" customFormat="1" ht="13.7" customHeight="1">
      <c r="A24" s="48" t="s">
        <v>15</v>
      </c>
      <c r="J24" s="51"/>
      <c r="K24" s="52"/>
      <c r="L24" s="53"/>
    </row>
    <row r="25" spans="1:12" s="48" customFormat="1" ht="13.7" customHeight="1">
      <c r="A25" s="2"/>
      <c r="B25" s="33" t="s">
        <v>16</v>
      </c>
      <c r="C25" s="54"/>
      <c r="D25" s="54"/>
      <c r="E25" s="54"/>
      <c r="F25" s="54"/>
      <c r="G25" s="54"/>
      <c r="H25" s="54"/>
      <c r="I25" s="54"/>
      <c r="J25" s="55"/>
      <c r="K25" s="36">
        <v>393450974</v>
      </c>
      <c r="L25" s="56"/>
    </row>
    <row r="26" spans="1:12" s="48" customFormat="1" ht="13.7" customHeight="1">
      <c r="A26" s="2"/>
      <c r="B26" s="33" t="s">
        <v>17</v>
      </c>
      <c r="C26" s="54"/>
      <c r="D26" s="54"/>
      <c r="E26" s="54"/>
      <c r="F26" s="54"/>
      <c r="G26" s="54"/>
      <c r="H26" s="54"/>
      <c r="I26" s="54"/>
      <c r="J26" s="55"/>
      <c r="K26" s="36">
        <v>2974779</v>
      </c>
      <c r="L26" s="56"/>
    </row>
    <row r="27" spans="1:12" s="48" customFormat="1" ht="13.7" customHeight="1">
      <c r="A27" s="2"/>
      <c r="B27" s="33" t="s">
        <v>18</v>
      </c>
      <c r="C27" s="54"/>
      <c r="D27" s="54"/>
      <c r="E27" s="54"/>
      <c r="F27" s="54"/>
      <c r="G27" s="54"/>
      <c r="H27" s="54"/>
      <c r="I27" s="54"/>
      <c r="J27" s="55"/>
      <c r="K27" s="36">
        <v>43055058.399999999</v>
      </c>
      <c r="L27" s="56"/>
    </row>
    <row r="28" spans="1:12" s="48" customFormat="1" ht="13.7" customHeight="1">
      <c r="A28" s="32"/>
      <c r="B28" s="33" t="s">
        <v>12</v>
      </c>
      <c r="C28" s="33"/>
      <c r="D28" s="33"/>
      <c r="E28" s="33"/>
      <c r="F28" s="33"/>
      <c r="G28" s="33"/>
      <c r="H28" s="33"/>
      <c r="I28" s="33"/>
      <c r="J28" s="57"/>
      <c r="K28" s="36">
        <v>10666075</v>
      </c>
      <c r="L28" s="58"/>
    </row>
    <row r="29" spans="1:12" ht="13.7" customHeight="1">
      <c r="A29" s="8"/>
      <c r="B29" s="33" t="s">
        <v>19</v>
      </c>
      <c r="C29" s="33"/>
      <c r="D29" s="33"/>
      <c r="E29" s="33"/>
      <c r="F29" s="33"/>
      <c r="G29" s="33"/>
      <c r="H29" s="33"/>
      <c r="I29" s="33"/>
      <c r="J29" s="59"/>
      <c r="K29" s="36">
        <v>13923632</v>
      </c>
      <c r="L29" s="58"/>
    </row>
    <row r="30" spans="1:12" ht="13.7" customHeight="1">
      <c r="A30" s="8"/>
      <c r="B30" s="33" t="s">
        <v>20</v>
      </c>
      <c r="C30" s="33"/>
      <c r="D30" s="33"/>
      <c r="E30" s="33"/>
      <c r="F30" s="33"/>
      <c r="G30" s="33"/>
      <c r="H30" s="33"/>
      <c r="I30" s="33"/>
      <c r="J30" s="59"/>
      <c r="K30" s="36">
        <v>242892250.90000001</v>
      </c>
      <c r="L30" s="58"/>
    </row>
    <row r="31" spans="1:12" ht="13.7" customHeight="1">
      <c r="A31" s="8"/>
      <c r="B31" s="33" t="s">
        <v>21</v>
      </c>
      <c r="C31" s="33"/>
      <c r="D31" s="33"/>
      <c r="E31" s="33"/>
      <c r="F31" s="33"/>
      <c r="G31" s="33"/>
      <c r="H31" s="33"/>
      <c r="I31" s="33"/>
      <c r="J31" s="59"/>
      <c r="K31" s="61">
        <v>4577201.8</v>
      </c>
      <c r="L31" s="58"/>
    </row>
    <row r="32" spans="1:12" ht="13.7" customHeight="1">
      <c r="A32" s="109" t="s">
        <v>22</v>
      </c>
      <c r="B32" s="109"/>
      <c r="C32" s="109"/>
      <c r="D32" s="109"/>
      <c r="E32" s="109"/>
      <c r="F32" s="109"/>
      <c r="G32" s="109"/>
      <c r="H32" s="109"/>
      <c r="I32" s="109"/>
      <c r="K32" s="40">
        <f>SUM(K25:K31)</f>
        <v>711539971.0999999</v>
      </c>
      <c r="L32" s="31"/>
    </row>
    <row r="33" spans="1:12" ht="13.7" customHeight="1" thickBot="1">
      <c r="A33" s="109" t="s">
        <v>23</v>
      </c>
      <c r="B33" s="109"/>
      <c r="C33" s="109"/>
      <c r="D33" s="109"/>
      <c r="E33" s="109"/>
      <c r="F33" s="109"/>
      <c r="G33" s="109"/>
      <c r="H33" s="109"/>
      <c r="I33" s="109"/>
      <c r="K33" s="62">
        <f>+K22+K32</f>
        <v>793172318.29999995</v>
      </c>
      <c r="L33" s="31"/>
    </row>
    <row r="34" spans="1:12" ht="9.9499999999999993" customHeight="1" thickTop="1">
      <c r="A34" s="48"/>
      <c r="K34" s="31"/>
      <c r="L34" s="31"/>
    </row>
    <row r="35" spans="1:12" ht="13.7" customHeight="1">
      <c r="A35" s="63" t="s">
        <v>24</v>
      </c>
      <c r="K35" s="64"/>
      <c r="L35" s="64"/>
    </row>
    <row r="36" spans="1:12" ht="13.7" customHeight="1">
      <c r="A36" s="48" t="s">
        <v>25</v>
      </c>
      <c r="K36" s="50"/>
      <c r="L36" s="64"/>
    </row>
    <row r="37" spans="1:12" ht="13.7" customHeight="1">
      <c r="B37" s="33" t="s">
        <v>26</v>
      </c>
      <c r="C37" s="33"/>
      <c r="D37" s="33"/>
      <c r="E37" s="33"/>
      <c r="F37" s="33"/>
      <c r="G37" s="33"/>
      <c r="H37" s="33"/>
      <c r="I37" s="33"/>
      <c r="J37" s="59"/>
      <c r="K37" s="4">
        <v>2628035</v>
      </c>
      <c r="L37" s="65"/>
    </row>
    <row r="38" spans="1:12" ht="13.7" customHeight="1">
      <c r="A38" s="32"/>
      <c r="B38" s="33" t="s">
        <v>27</v>
      </c>
      <c r="C38" s="38"/>
      <c r="D38" s="38"/>
      <c r="E38" s="38"/>
      <c r="F38" s="38"/>
      <c r="G38" s="38"/>
      <c r="H38" s="38"/>
      <c r="I38" s="38"/>
      <c r="J38" s="66"/>
      <c r="K38" s="4">
        <v>18209929</v>
      </c>
      <c r="L38" s="67"/>
    </row>
    <row r="39" spans="1:12" ht="13.7" customHeight="1">
      <c r="A39" s="32"/>
      <c r="B39" s="33" t="s">
        <v>28</v>
      </c>
      <c r="C39" s="33"/>
      <c r="D39" s="33"/>
      <c r="E39" s="33"/>
      <c r="F39" s="33"/>
      <c r="G39" s="33"/>
      <c r="H39" s="33"/>
      <c r="I39" s="33"/>
      <c r="J39" s="59"/>
      <c r="K39" s="4">
        <v>3052545</v>
      </c>
      <c r="L39" s="67"/>
    </row>
    <row r="40" spans="1:12" ht="13.7" customHeight="1">
      <c r="A40" s="32"/>
      <c r="B40" s="33" t="s">
        <v>29</v>
      </c>
      <c r="C40" s="33"/>
      <c r="D40" s="33"/>
      <c r="E40" s="33"/>
      <c r="F40" s="33"/>
      <c r="G40" s="33"/>
      <c r="H40" s="33"/>
      <c r="I40" s="33"/>
      <c r="J40" s="59"/>
      <c r="K40" s="4">
        <v>22402978.900000002</v>
      </c>
      <c r="L40" s="67"/>
    </row>
    <row r="41" spans="1:12" ht="13.7" customHeight="1">
      <c r="A41" s="32"/>
      <c r="B41" s="33" t="s">
        <v>30</v>
      </c>
      <c r="C41" s="33"/>
      <c r="D41" s="33"/>
      <c r="E41" s="33"/>
      <c r="F41" s="33"/>
      <c r="G41" s="33"/>
      <c r="H41" s="33"/>
      <c r="I41" s="33"/>
      <c r="J41" s="59"/>
      <c r="K41" s="4">
        <v>2986352.5</v>
      </c>
      <c r="L41" s="67"/>
    </row>
    <row r="42" spans="1:12" ht="13.7" customHeight="1">
      <c r="A42" s="32"/>
      <c r="B42" s="33" t="s">
        <v>31</v>
      </c>
      <c r="C42" s="33"/>
      <c r="D42" s="33"/>
      <c r="E42" s="33"/>
      <c r="F42" s="33"/>
      <c r="G42" s="33"/>
      <c r="H42" s="33"/>
      <c r="I42" s="33"/>
      <c r="J42" s="59"/>
      <c r="K42" s="4">
        <v>5125603.91</v>
      </c>
      <c r="L42" s="67"/>
    </row>
    <row r="43" spans="1:12" ht="13.7" customHeight="1">
      <c r="A43" s="32"/>
      <c r="B43" s="33" t="s">
        <v>32</v>
      </c>
      <c r="C43" s="33"/>
      <c r="D43" s="33"/>
      <c r="E43" s="33"/>
      <c r="F43" s="33"/>
      <c r="G43" s="33"/>
      <c r="H43" s="33"/>
      <c r="I43" s="33"/>
      <c r="J43" s="59"/>
      <c r="K43" s="45">
        <v>5962536.3999999994</v>
      </c>
      <c r="L43" s="58"/>
    </row>
    <row r="44" spans="1:12" ht="13.7" customHeight="1">
      <c r="A44" s="109" t="s">
        <v>33</v>
      </c>
      <c r="B44" s="109"/>
      <c r="C44" s="109"/>
      <c r="D44" s="109"/>
      <c r="E44" s="109"/>
      <c r="F44" s="109"/>
      <c r="G44" s="109"/>
      <c r="H44" s="109"/>
      <c r="I44" s="109"/>
      <c r="K44" s="40">
        <f>SUM(K37:K43)</f>
        <v>60367980.710000001</v>
      </c>
      <c r="L44" s="31"/>
    </row>
    <row r="45" spans="1:12" ht="9.9499999999999993" customHeight="1">
      <c r="A45" s="48"/>
      <c r="K45" s="49"/>
      <c r="L45" s="31"/>
    </row>
    <row r="46" spans="1:12" ht="13.7" customHeight="1">
      <c r="A46" s="48" t="s">
        <v>34</v>
      </c>
      <c r="K46" s="50"/>
      <c r="L46" s="31"/>
    </row>
    <row r="47" spans="1:12" ht="13.7" customHeight="1">
      <c r="B47" s="33" t="s">
        <v>35</v>
      </c>
      <c r="C47" s="33"/>
      <c r="D47" s="33"/>
      <c r="E47" s="33"/>
      <c r="F47" s="33"/>
      <c r="G47" s="33"/>
      <c r="H47" s="33"/>
      <c r="I47" s="33"/>
      <c r="J47" s="59"/>
      <c r="K47" s="36">
        <v>6925868.7999999998</v>
      </c>
      <c r="L47" s="58"/>
    </row>
    <row r="48" spans="1:12" ht="13.7" customHeight="1">
      <c r="B48" s="33" t="s">
        <v>36</v>
      </c>
      <c r="C48" s="33"/>
      <c r="D48" s="33"/>
      <c r="E48" s="33"/>
      <c r="F48" s="33"/>
      <c r="G48" s="33"/>
      <c r="H48" s="33"/>
      <c r="I48" s="33"/>
      <c r="J48" s="59"/>
      <c r="K48" s="36">
        <v>236163523</v>
      </c>
      <c r="L48" s="58"/>
    </row>
    <row r="49" spans="1:12" ht="13.7" customHeight="1">
      <c r="B49" s="33" t="s">
        <v>37</v>
      </c>
      <c r="C49" s="33"/>
      <c r="D49" s="33"/>
      <c r="E49" s="33"/>
      <c r="F49" s="33"/>
      <c r="G49" s="33"/>
      <c r="H49" s="33"/>
      <c r="I49" s="33"/>
      <c r="J49" s="59"/>
      <c r="K49" s="36">
        <v>7926659.8999999994</v>
      </c>
      <c r="L49" s="58"/>
    </row>
    <row r="50" spans="1:12" ht="13.7" customHeight="1">
      <c r="B50" s="33" t="s">
        <v>31</v>
      </c>
      <c r="C50" s="33"/>
      <c r="D50" s="33"/>
      <c r="E50" s="33"/>
      <c r="F50" s="33"/>
      <c r="G50" s="33"/>
      <c r="H50" s="33"/>
      <c r="I50" s="33"/>
      <c r="J50" s="59"/>
      <c r="K50" s="36">
        <v>4999396.2</v>
      </c>
      <c r="L50" s="58"/>
    </row>
    <row r="51" spans="1:12" ht="13.7" customHeight="1">
      <c r="B51" s="38" t="s">
        <v>38</v>
      </c>
      <c r="C51" s="38"/>
      <c r="D51" s="38"/>
      <c r="E51" s="38"/>
      <c r="F51" s="38"/>
      <c r="G51" s="38"/>
      <c r="H51" s="38"/>
      <c r="I51" s="38"/>
      <c r="J51" s="66"/>
      <c r="K51" s="68">
        <v>0</v>
      </c>
      <c r="L51" s="58"/>
    </row>
    <row r="52" spans="1:12" ht="13.7" customHeight="1">
      <c r="A52" s="109" t="s">
        <v>39</v>
      </c>
      <c r="B52" s="109"/>
      <c r="C52" s="109"/>
      <c r="D52" s="109"/>
      <c r="E52" s="109"/>
      <c r="F52" s="109"/>
      <c r="G52" s="109"/>
      <c r="H52" s="109"/>
      <c r="I52" s="109"/>
      <c r="K52" s="36">
        <f>SUM(K47:K51)</f>
        <v>256015447.90000001</v>
      </c>
      <c r="L52" s="64"/>
    </row>
    <row r="53" spans="1:12" ht="5.0999999999999996" customHeight="1">
      <c r="A53" s="9"/>
      <c r="B53" s="9"/>
      <c r="C53" s="9"/>
      <c r="D53" s="9"/>
      <c r="E53" s="9"/>
      <c r="F53" s="9"/>
      <c r="G53" s="9"/>
      <c r="H53" s="9"/>
      <c r="I53" s="9"/>
      <c r="K53" s="50"/>
      <c r="L53" s="64"/>
    </row>
    <row r="54" spans="1:12" ht="13.7" customHeight="1">
      <c r="A54" s="109" t="s">
        <v>40</v>
      </c>
      <c r="B54" s="109"/>
      <c r="C54" s="109"/>
      <c r="D54" s="109"/>
      <c r="E54" s="109"/>
      <c r="F54" s="109"/>
      <c r="G54" s="109"/>
      <c r="H54" s="109"/>
      <c r="I54" s="109"/>
      <c r="K54" s="61">
        <f>+K44+K52</f>
        <v>316383428.61000001</v>
      </c>
      <c r="L54" s="31"/>
    </row>
    <row r="55" spans="1:12" ht="9.9499999999999993" customHeight="1">
      <c r="A55" s="32"/>
      <c r="K55" s="49"/>
      <c r="L55" s="31"/>
    </row>
    <row r="56" spans="1:12" ht="13.7" customHeight="1">
      <c r="A56" s="69" t="s">
        <v>41</v>
      </c>
      <c r="K56" s="31"/>
      <c r="L56" s="31"/>
    </row>
    <row r="57" spans="1:12" ht="13.7" customHeight="1">
      <c r="B57" s="33" t="s">
        <v>66</v>
      </c>
      <c r="C57" s="33"/>
      <c r="D57" s="33"/>
      <c r="E57" s="33"/>
      <c r="F57" s="33"/>
      <c r="G57" s="33"/>
      <c r="H57" s="33"/>
      <c r="I57" s="33"/>
      <c r="J57" s="59"/>
      <c r="K57" s="70"/>
      <c r="L57" s="58"/>
    </row>
    <row r="58" spans="1:12" ht="13.7" customHeight="1">
      <c r="A58" s="32"/>
      <c r="B58" s="33" t="s">
        <v>42</v>
      </c>
      <c r="C58" s="33"/>
      <c r="D58" s="33"/>
      <c r="E58" s="33"/>
      <c r="F58" s="33"/>
      <c r="G58" s="33"/>
      <c r="H58" s="33"/>
      <c r="I58" s="33"/>
      <c r="J58" s="59"/>
      <c r="K58" s="36">
        <v>370394930</v>
      </c>
      <c r="L58" s="58"/>
    </row>
    <row r="59" spans="1:12" ht="13.7" customHeight="1">
      <c r="B59" s="33" t="s">
        <v>43</v>
      </c>
      <c r="C59" s="33"/>
      <c r="D59" s="33"/>
      <c r="E59" s="33"/>
      <c r="F59" s="33"/>
      <c r="G59" s="33"/>
      <c r="H59" s="33"/>
      <c r="I59" s="33"/>
      <c r="J59" s="59"/>
      <c r="K59" s="36">
        <v>67368295.400000006</v>
      </c>
      <c r="L59" s="58"/>
    </row>
    <row r="60" spans="1:12" ht="13.7" customHeight="1">
      <c r="B60" s="33" t="s">
        <v>44</v>
      </c>
      <c r="C60" s="71"/>
      <c r="D60" s="33"/>
      <c r="E60" s="33"/>
      <c r="F60" s="33"/>
      <c r="G60" s="33"/>
      <c r="H60" s="33"/>
      <c r="I60" s="33"/>
      <c r="J60" s="59"/>
      <c r="K60" s="61">
        <v>39025664</v>
      </c>
      <c r="L60" s="58"/>
    </row>
    <row r="61" spans="1:12" ht="13.7" customHeight="1">
      <c r="A61" s="109" t="s">
        <v>45</v>
      </c>
      <c r="B61" s="109"/>
      <c r="C61" s="109"/>
      <c r="D61" s="109"/>
      <c r="E61" s="109"/>
      <c r="F61" s="109"/>
      <c r="G61" s="109"/>
      <c r="H61" s="109"/>
      <c r="I61" s="109"/>
      <c r="K61" s="36">
        <f>SUM(K58:K60)</f>
        <v>476788889.39999998</v>
      </c>
      <c r="L61" s="31"/>
    </row>
    <row r="62" spans="1:12" ht="13.7" customHeight="1" thickBot="1">
      <c r="A62" s="109" t="s">
        <v>46</v>
      </c>
      <c r="B62" s="109"/>
      <c r="C62" s="109"/>
      <c r="D62" s="109"/>
      <c r="E62" s="109"/>
      <c r="F62" s="109"/>
      <c r="G62" s="109"/>
      <c r="H62" s="109"/>
      <c r="I62" s="109"/>
      <c r="K62" s="72">
        <f>+K54+K61</f>
        <v>793172318.00999999</v>
      </c>
      <c r="L62" s="31"/>
    </row>
    <row r="63" spans="1:12" ht="13.7" customHeight="1" thickTop="1">
      <c r="B63" s="2" t="s">
        <v>47</v>
      </c>
      <c r="I63" s="17"/>
      <c r="J63" s="73"/>
      <c r="K63" s="74"/>
      <c r="L63" s="74"/>
    </row>
    <row r="64" spans="1:12" ht="5.0999999999999996" customHeight="1">
      <c r="I64" s="17"/>
      <c r="J64" s="73"/>
      <c r="K64" s="76"/>
      <c r="L64" s="75"/>
    </row>
    <row r="65" spans="1:12" ht="11.25" customHeight="1">
      <c r="I65" s="17"/>
      <c r="J65" s="73"/>
      <c r="K65" s="76"/>
      <c r="L65" s="75"/>
    </row>
    <row r="66" spans="1:12" ht="15" customHeight="1">
      <c r="B66" s="82"/>
      <c r="C66" s="82"/>
      <c r="D66" s="82"/>
      <c r="E66" s="82"/>
      <c r="F66" s="82"/>
      <c r="G66" s="82"/>
      <c r="H66" s="82"/>
      <c r="I66" s="82"/>
      <c r="J66" s="122" t="s">
        <v>48</v>
      </c>
      <c r="K66" s="123"/>
      <c r="L66" s="124"/>
    </row>
    <row r="67" spans="1:12" ht="15" customHeight="1">
      <c r="B67" s="82"/>
      <c r="C67" s="82"/>
      <c r="D67" s="82"/>
      <c r="E67" s="82"/>
      <c r="F67" s="82"/>
      <c r="G67" s="82"/>
      <c r="H67" s="82"/>
      <c r="I67" s="82"/>
      <c r="J67" s="125"/>
      <c r="K67" s="121"/>
      <c r="L67" s="126"/>
    </row>
    <row r="68" spans="1:12" ht="32.25" customHeight="1">
      <c r="A68" s="89"/>
      <c r="B68" s="82"/>
      <c r="C68" s="82"/>
      <c r="D68" s="82"/>
      <c r="E68" s="82"/>
      <c r="F68" s="82"/>
      <c r="G68" s="82"/>
      <c r="H68" s="82"/>
      <c r="I68" s="82"/>
      <c r="J68" s="127"/>
      <c r="K68" s="128"/>
      <c r="L68" s="129"/>
    </row>
    <row r="69" spans="1:12" ht="15" customHeight="1" thickBot="1">
      <c r="L69" s="60"/>
    </row>
    <row r="70" spans="1:12" ht="15" customHeight="1" thickTop="1">
      <c r="A70" s="18"/>
      <c r="B70" s="18"/>
      <c r="C70" s="18"/>
      <c r="D70" s="18"/>
      <c r="E70" s="18"/>
      <c r="F70" s="18"/>
      <c r="G70" s="18"/>
      <c r="H70" s="18"/>
      <c r="I70" s="18"/>
      <c r="J70" s="19"/>
      <c r="K70" s="20"/>
      <c r="L70" s="90"/>
    </row>
    <row r="71" spans="1:12" ht="15" customHeight="1"/>
  </sheetData>
  <mergeCells count="10">
    <mergeCell ref="J66:L68"/>
    <mergeCell ref="A54:I54"/>
    <mergeCell ref="A61:I61"/>
    <mergeCell ref="A62:I62"/>
    <mergeCell ref="B18:I18"/>
    <mergeCell ref="A22:I22"/>
    <mergeCell ref="A32:I32"/>
    <mergeCell ref="A33:I33"/>
    <mergeCell ref="A44:I44"/>
    <mergeCell ref="A52:I52"/>
  </mergeCells>
  <printOptions horizontalCentered="1"/>
  <pageMargins left="0.78740157480314965" right="0.78740157480314965" top="0.59055118110236227" bottom="0.19685039370078741" header="0.39370078740157483" footer="0.78740157480314965"/>
  <pageSetup scale="80" firstPageNumber="2" orientation="portrait" useFirstPageNumber="1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opLeftCell="A40" zoomScaleNormal="100" workbookViewId="0">
      <selection activeCell="H3" sqref="H3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9" width="28.5703125" style="2" customWidth="1"/>
    <col min="10" max="10" width="3.7109375" style="81" customWidth="1"/>
    <col min="11" max="11" width="21.140625" style="2" customWidth="1"/>
    <col min="12" max="16384" width="10.7109375" style="2"/>
  </cols>
  <sheetData>
    <row r="1" spans="1:11" ht="15" customHeight="1">
      <c r="A1" s="1"/>
      <c r="J1" s="7"/>
    </row>
    <row r="2" spans="1:11" ht="15" customHeight="1">
      <c r="A2" s="9"/>
      <c r="B2" s="8"/>
      <c r="C2" s="8"/>
      <c r="D2" s="8"/>
      <c r="E2" s="8"/>
      <c r="F2" s="8"/>
      <c r="G2" s="8"/>
      <c r="H2" s="8"/>
      <c r="I2" s="8"/>
    </row>
    <row r="3" spans="1:11" ht="15" customHeight="1">
      <c r="A3" s="2" t="s">
        <v>0</v>
      </c>
      <c r="B3" s="8"/>
      <c r="C3" s="8"/>
      <c r="D3" s="8"/>
      <c r="E3" s="8"/>
      <c r="F3" s="8"/>
      <c r="G3" s="8"/>
      <c r="H3" s="8"/>
      <c r="I3" s="8"/>
    </row>
    <row r="4" spans="1:11" ht="15" customHeight="1">
      <c r="A4" s="9" t="s">
        <v>1</v>
      </c>
      <c r="B4" s="8"/>
      <c r="C4" s="8"/>
      <c r="D4" s="8"/>
      <c r="E4" s="8"/>
      <c r="F4" s="8"/>
      <c r="G4" s="8"/>
      <c r="H4" s="8"/>
      <c r="I4" s="8"/>
    </row>
    <row r="5" spans="1:11" ht="15" customHeight="1">
      <c r="A5" s="13" t="s">
        <v>49</v>
      </c>
    </row>
    <row r="6" spans="1:11" ht="5.0999999999999996" customHeight="1">
      <c r="A6" s="8"/>
    </row>
    <row r="7" spans="1:11" ht="15" customHeight="1">
      <c r="A7" s="9" t="s">
        <v>67</v>
      </c>
      <c r="B7" s="8"/>
      <c r="C7" s="8"/>
      <c r="D7" s="8"/>
      <c r="E7" s="8"/>
      <c r="F7" s="8"/>
      <c r="G7" s="8"/>
      <c r="H7" s="8"/>
      <c r="I7" s="8"/>
    </row>
    <row r="8" spans="1:11" ht="5.0999999999999996" customHeight="1">
      <c r="A8" s="9"/>
      <c r="B8" s="8"/>
      <c r="C8" s="8"/>
      <c r="D8" s="8"/>
      <c r="E8" s="8"/>
      <c r="F8" s="8"/>
      <c r="G8" s="8"/>
      <c r="H8" s="8"/>
      <c r="I8" s="8"/>
    </row>
    <row r="9" spans="1:11" ht="15" customHeight="1">
      <c r="A9" s="8" t="s">
        <v>3</v>
      </c>
      <c r="B9" s="8"/>
      <c r="C9" s="8"/>
      <c r="D9" s="8"/>
      <c r="E9" s="8"/>
      <c r="F9" s="8"/>
      <c r="G9" s="8"/>
      <c r="H9" s="8"/>
      <c r="I9" s="8"/>
    </row>
    <row r="10" spans="1:11" ht="15" customHeight="1" thickBot="1"/>
    <row r="11" spans="1:11" ht="15" customHeight="1" thickTop="1">
      <c r="A11" s="18"/>
      <c r="B11" s="18"/>
      <c r="C11" s="18"/>
      <c r="D11" s="18"/>
      <c r="E11" s="18"/>
      <c r="F11" s="18"/>
      <c r="G11" s="18"/>
      <c r="H11" s="18"/>
      <c r="I11" s="18"/>
      <c r="J11" s="91"/>
      <c r="K11" s="18"/>
    </row>
    <row r="12" spans="1:11" ht="15" customHeight="1">
      <c r="A12" s="63"/>
      <c r="J12" s="21"/>
      <c r="K12" s="92">
        <v>2018</v>
      </c>
    </row>
    <row r="13" spans="1:11" ht="15" customHeight="1">
      <c r="A13" s="28" t="s">
        <v>50</v>
      </c>
      <c r="B13" s="28"/>
      <c r="C13" s="28"/>
      <c r="D13" s="28"/>
      <c r="E13" s="28"/>
      <c r="F13" s="28"/>
      <c r="G13" s="28"/>
      <c r="H13" s="28"/>
      <c r="I13" s="28"/>
      <c r="J13" s="29"/>
      <c r="K13" s="25" t="s">
        <v>5</v>
      </c>
    </row>
    <row r="14" spans="1:11" ht="15" customHeight="1">
      <c r="B14" s="93" t="s">
        <v>51</v>
      </c>
      <c r="C14" s="28"/>
      <c r="D14" s="28"/>
      <c r="E14" s="28"/>
      <c r="F14" s="28"/>
      <c r="G14" s="28"/>
      <c r="H14" s="28"/>
      <c r="I14" s="28"/>
      <c r="J14" s="29"/>
      <c r="K14" s="94">
        <v>137405202.59999999</v>
      </c>
    </row>
    <row r="15" spans="1:11" ht="15" customHeight="1">
      <c r="A15" s="2" t="s">
        <v>52</v>
      </c>
      <c r="B15" s="93"/>
      <c r="C15" s="28"/>
      <c r="D15" s="28"/>
      <c r="E15" s="28"/>
      <c r="F15" s="28"/>
      <c r="G15" s="28"/>
      <c r="H15" s="28"/>
      <c r="I15" s="28"/>
      <c r="J15" s="29"/>
      <c r="K15" s="95"/>
    </row>
    <row r="16" spans="1:11" ht="15" customHeight="1">
      <c r="B16" s="93" t="s">
        <v>53</v>
      </c>
      <c r="C16" s="28"/>
      <c r="D16" s="28"/>
      <c r="E16" s="28"/>
      <c r="F16" s="28"/>
      <c r="G16" s="28"/>
      <c r="H16" s="28"/>
      <c r="I16" s="28"/>
      <c r="J16" s="29"/>
      <c r="K16" s="46">
        <v>-48910527.5</v>
      </c>
    </row>
    <row r="17" spans="1:11" ht="15" customHeight="1">
      <c r="A17" s="96"/>
      <c r="B17" s="96" t="s">
        <v>54</v>
      </c>
      <c r="D17" s="97"/>
      <c r="E17" s="96"/>
      <c r="F17" s="97"/>
      <c r="G17" s="97"/>
      <c r="H17" s="97"/>
      <c r="J17" s="29"/>
      <c r="K17" s="98">
        <f>SUM(K14:K16)</f>
        <v>88494675.099999994</v>
      </c>
    </row>
    <row r="18" spans="1:11" ht="15" customHeight="1">
      <c r="A18" s="93"/>
      <c r="B18" s="100"/>
      <c r="C18" s="97"/>
      <c r="D18" s="97"/>
      <c r="E18" s="96"/>
      <c r="F18" s="97"/>
      <c r="G18" s="97"/>
      <c r="H18" s="97"/>
      <c r="I18" s="97"/>
      <c r="J18" s="29"/>
      <c r="K18" s="101"/>
    </row>
    <row r="19" spans="1:11" ht="15" customHeight="1">
      <c r="A19" s="93" t="s">
        <v>55</v>
      </c>
      <c r="C19" s="28"/>
      <c r="D19" s="28"/>
      <c r="E19" s="28"/>
      <c r="F19" s="28"/>
      <c r="G19" s="28"/>
      <c r="H19" s="28"/>
      <c r="I19" s="28"/>
      <c r="J19" s="29"/>
      <c r="K19" s="41">
        <v>-18927101.910000004</v>
      </c>
    </row>
    <row r="20" spans="1:11" ht="15" customHeight="1">
      <c r="A20" s="93" t="s">
        <v>56</v>
      </c>
      <c r="C20" s="28"/>
      <c r="D20" s="28"/>
      <c r="E20" s="28"/>
      <c r="F20" s="28"/>
      <c r="G20" s="28"/>
      <c r="H20" s="28"/>
      <c r="I20" s="28"/>
      <c r="J20" s="29"/>
      <c r="K20" s="46">
        <v>-422023.69999999995</v>
      </c>
    </row>
    <row r="21" spans="1:11" ht="15" hidden="1" customHeight="1">
      <c r="A21" s="93" t="s">
        <v>57</v>
      </c>
      <c r="C21" s="28"/>
      <c r="D21" s="28"/>
      <c r="E21" s="28"/>
      <c r="F21" s="28"/>
      <c r="G21" s="28"/>
      <c r="H21" s="28"/>
      <c r="I21" s="28"/>
      <c r="J21" s="29"/>
      <c r="K21" s="46">
        <f>+([20]A5!D224)*-1</f>
        <v>0</v>
      </c>
    </row>
    <row r="22" spans="1:11" ht="16.5" customHeight="1">
      <c r="B22" s="93"/>
      <c r="C22" s="28"/>
      <c r="D22" s="28"/>
      <c r="E22" s="28"/>
      <c r="F22" s="28"/>
      <c r="G22" s="28"/>
      <c r="H22" s="28"/>
      <c r="I22" s="28"/>
      <c r="J22" s="29"/>
      <c r="K22" s="41">
        <f>SUM(K19:K21)</f>
        <v>-19349125.610000003</v>
      </c>
    </row>
    <row r="23" spans="1:11" ht="15" customHeight="1">
      <c r="A23" s="96"/>
      <c r="B23" s="96" t="s">
        <v>58</v>
      </c>
      <c r="D23" s="97"/>
      <c r="E23" s="96"/>
      <c r="F23" s="97"/>
      <c r="G23" s="97"/>
      <c r="H23" s="97"/>
      <c r="J23" s="29"/>
      <c r="K23" s="99">
        <f>SUM(K17:K21)</f>
        <v>69145549.489999995</v>
      </c>
    </row>
    <row r="24" spans="1:11" ht="5.0999999999999996" customHeight="1">
      <c r="A24" s="96"/>
      <c r="B24" s="100"/>
      <c r="D24" s="97"/>
      <c r="E24" s="96"/>
      <c r="F24" s="97"/>
      <c r="G24" s="97"/>
      <c r="H24" s="97"/>
      <c r="I24" s="97"/>
      <c r="J24" s="29"/>
      <c r="K24" s="101"/>
    </row>
    <row r="25" spans="1:11" ht="15" customHeight="1">
      <c r="A25" s="93" t="s">
        <v>62</v>
      </c>
      <c r="B25" s="100"/>
      <c r="C25" s="97"/>
      <c r="D25" s="97"/>
      <c r="E25" s="96"/>
      <c r="F25" s="97"/>
      <c r="G25" s="97"/>
      <c r="H25" s="97"/>
      <c r="I25" s="97"/>
      <c r="J25" s="29"/>
      <c r="K25" s="99">
        <v>11967351</v>
      </c>
    </row>
    <row r="26" spans="1:11" ht="15" customHeight="1">
      <c r="A26" s="100" t="s">
        <v>59</v>
      </c>
      <c r="C26" s="97"/>
      <c r="D26" s="97"/>
      <c r="E26" s="97"/>
      <c r="F26" s="97"/>
      <c r="G26" s="97"/>
      <c r="H26" s="97"/>
      <c r="I26" s="97"/>
      <c r="J26" s="29"/>
      <c r="K26" s="41">
        <v>-13040273.299999999</v>
      </c>
    </row>
    <row r="27" spans="1:11" ht="15" customHeight="1">
      <c r="A27" s="100" t="s">
        <v>63</v>
      </c>
      <c r="C27" s="97"/>
      <c r="D27" s="97"/>
      <c r="E27" s="97"/>
      <c r="F27" s="97"/>
      <c r="G27" s="97"/>
      <c r="H27" s="97"/>
      <c r="I27" s="97"/>
      <c r="J27" s="29"/>
      <c r="K27" s="46">
        <v>-3733692.3000000003</v>
      </c>
    </row>
    <row r="28" spans="1:11" ht="5.0999999999999996" customHeight="1">
      <c r="C28" s="97"/>
      <c r="D28" s="97"/>
      <c r="E28" s="97"/>
      <c r="F28" s="97"/>
      <c r="G28" s="97"/>
      <c r="H28" s="97"/>
      <c r="I28" s="97"/>
      <c r="J28" s="29"/>
      <c r="K28" s="101"/>
    </row>
    <row r="29" spans="1:11" ht="15" customHeight="1">
      <c r="A29" s="96"/>
      <c r="B29" s="96" t="s">
        <v>64</v>
      </c>
      <c r="D29" s="97"/>
      <c r="E29" s="96"/>
      <c r="F29" s="97"/>
      <c r="G29" s="97"/>
      <c r="H29" s="97"/>
      <c r="J29" s="29"/>
      <c r="K29" s="99">
        <f>SUM(K23:K27)</f>
        <v>64338934.890000001</v>
      </c>
    </row>
    <row r="30" spans="1:11" ht="5.0999999999999996" customHeight="1">
      <c r="A30" s="96"/>
      <c r="B30" s="100"/>
      <c r="D30" s="97"/>
      <c r="E30" s="96"/>
      <c r="F30" s="97"/>
      <c r="G30" s="97"/>
      <c r="H30" s="97"/>
      <c r="I30" s="97"/>
      <c r="J30" s="29"/>
      <c r="K30" s="101"/>
    </row>
    <row r="31" spans="1:11" ht="15" customHeight="1">
      <c r="A31" s="97" t="s">
        <v>60</v>
      </c>
      <c r="B31" s="100"/>
      <c r="D31" s="97"/>
      <c r="E31" s="96"/>
      <c r="F31" s="97"/>
      <c r="G31" s="97"/>
      <c r="H31" s="97"/>
      <c r="I31" s="97"/>
      <c r="J31" s="3"/>
      <c r="K31" s="41">
        <v>-18549912.820000004</v>
      </c>
    </row>
    <row r="32" spans="1:11" ht="15" customHeight="1">
      <c r="A32" s="97" t="s">
        <v>65</v>
      </c>
      <c r="B32" s="100"/>
      <c r="D32" s="97"/>
      <c r="E32" s="96"/>
      <c r="F32" s="97"/>
      <c r="G32" s="97"/>
      <c r="H32" s="97"/>
      <c r="I32" s="97"/>
      <c r="J32" s="3"/>
      <c r="K32" s="41">
        <v>-2251862.71</v>
      </c>
    </row>
    <row r="33" spans="1:12" ht="5.0999999999999996" customHeight="1">
      <c r="A33" s="97"/>
      <c r="B33" s="100"/>
      <c r="D33" s="97"/>
      <c r="E33" s="96"/>
      <c r="F33" s="97"/>
      <c r="G33" s="97"/>
      <c r="H33" s="97"/>
      <c r="I33" s="97"/>
      <c r="J33" s="3"/>
      <c r="K33" s="102"/>
    </row>
    <row r="34" spans="1:12" ht="15" customHeight="1" thickBot="1">
      <c r="A34" s="96"/>
      <c r="B34" s="96" t="s">
        <v>61</v>
      </c>
      <c r="D34" s="97"/>
      <c r="E34" s="96"/>
      <c r="F34" s="97"/>
      <c r="G34" s="97"/>
      <c r="H34" s="97"/>
      <c r="J34" s="3"/>
      <c r="K34" s="108">
        <f>SUM(K29:K32)</f>
        <v>43537159.359999992</v>
      </c>
    </row>
    <row r="35" spans="1:12" ht="15" customHeight="1" thickTop="1">
      <c r="A35" s="77"/>
      <c r="B35" s="82"/>
      <c r="C35" s="60"/>
      <c r="D35" s="60"/>
      <c r="E35" s="60"/>
      <c r="F35" s="86"/>
      <c r="G35" s="60"/>
      <c r="H35" s="60"/>
      <c r="I35" s="60"/>
      <c r="J35" s="103"/>
      <c r="K35" s="104"/>
    </row>
    <row r="36" spans="1:12" ht="15" customHeight="1">
      <c r="A36" s="77"/>
      <c r="B36" s="82"/>
      <c r="C36" s="60"/>
      <c r="D36" s="60"/>
      <c r="E36" s="60"/>
      <c r="F36" s="86"/>
      <c r="G36" s="60"/>
      <c r="H36" s="60"/>
      <c r="I36" s="60"/>
      <c r="J36" s="103"/>
      <c r="K36" s="87"/>
    </row>
    <row r="37" spans="1:12" ht="15" customHeight="1">
      <c r="A37" s="77"/>
      <c r="B37" s="82"/>
      <c r="C37" s="60"/>
      <c r="D37" s="60"/>
      <c r="E37" s="60"/>
      <c r="F37" s="86"/>
      <c r="G37" s="60"/>
      <c r="H37" s="60"/>
      <c r="I37" s="60"/>
      <c r="J37" s="103"/>
      <c r="K37" s="87"/>
    </row>
    <row r="38" spans="1:12" ht="15" customHeight="1">
      <c r="A38" s="77"/>
      <c r="B38" s="82"/>
      <c r="C38" s="60"/>
      <c r="D38" s="60"/>
      <c r="E38" s="60"/>
      <c r="F38" s="86"/>
      <c r="G38" s="60"/>
      <c r="H38" s="60"/>
      <c r="I38" s="60"/>
      <c r="J38" s="103"/>
      <c r="K38" s="87"/>
    </row>
    <row r="39" spans="1:12" ht="15" customHeight="1">
      <c r="A39" s="77"/>
      <c r="B39" s="82"/>
      <c r="C39" s="60"/>
      <c r="D39" s="60"/>
      <c r="E39" s="60"/>
      <c r="F39" s="86"/>
      <c r="G39" s="60"/>
      <c r="H39" s="60"/>
      <c r="I39" s="60"/>
      <c r="J39" s="103"/>
      <c r="K39" s="87"/>
    </row>
    <row r="40" spans="1:12" ht="15" customHeight="1">
      <c r="A40" s="77"/>
      <c r="B40" s="82"/>
      <c r="C40" s="60"/>
      <c r="D40" s="60"/>
      <c r="E40" s="60"/>
      <c r="F40" s="86"/>
      <c r="G40" s="60"/>
      <c r="H40" s="60"/>
      <c r="I40" s="60"/>
      <c r="J40" s="103"/>
      <c r="K40" s="87"/>
    </row>
    <row r="41" spans="1:12" ht="15" customHeight="1">
      <c r="A41" s="77"/>
      <c r="B41" s="82"/>
      <c r="C41" s="77"/>
      <c r="D41" s="82"/>
      <c r="E41" s="60"/>
      <c r="F41" s="60"/>
      <c r="G41" s="60"/>
      <c r="H41" s="86"/>
      <c r="I41" s="60"/>
      <c r="J41" s="60"/>
      <c r="K41" s="103"/>
      <c r="L41" s="87"/>
    </row>
    <row r="42" spans="1:12" ht="15" customHeight="1">
      <c r="A42" s="77"/>
      <c r="B42" s="82"/>
      <c r="C42" s="77"/>
      <c r="D42" s="82"/>
      <c r="E42" s="60"/>
      <c r="F42" s="60"/>
      <c r="G42" s="60"/>
      <c r="H42" s="86"/>
      <c r="I42" s="60"/>
      <c r="J42" s="60"/>
      <c r="K42" s="103"/>
      <c r="L42" s="87"/>
    </row>
    <row r="43" spans="1:12" ht="15" customHeight="1">
      <c r="A43" s="77"/>
      <c r="B43" s="82"/>
      <c r="C43" s="77"/>
      <c r="D43" s="82"/>
      <c r="E43" s="86" t="s">
        <v>68</v>
      </c>
      <c r="F43" s="86"/>
      <c r="G43" s="86"/>
      <c r="H43" s="86"/>
      <c r="I43" s="86"/>
      <c r="J43" s="117" t="s">
        <v>69</v>
      </c>
      <c r="L43" s="118"/>
    </row>
    <row r="44" spans="1:12" ht="15" customHeight="1">
      <c r="A44" s="77"/>
      <c r="B44" s="82"/>
      <c r="C44" s="77"/>
      <c r="D44" s="82"/>
      <c r="E44" s="86" t="s">
        <v>70</v>
      </c>
      <c r="F44" s="86"/>
      <c r="G44" s="86"/>
      <c r="H44" s="86"/>
      <c r="I44" s="86"/>
      <c r="J44" s="117" t="s">
        <v>71</v>
      </c>
      <c r="L44" s="118"/>
    </row>
    <row r="45" spans="1:12" ht="15" customHeight="1">
      <c r="A45" s="77"/>
      <c r="B45" s="82"/>
      <c r="C45" s="77"/>
      <c r="D45" s="82"/>
      <c r="E45" s="86" t="s">
        <v>72</v>
      </c>
      <c r="F45" s="86"/>
      <c r="G45" s="86"/>
      <c r="H45" s="86"/>
      <c r="I45" s="86"/>
      <c r="J45" s="86"/>
      <c r="K45" s="119"/>
      <c r="L45" s="118"/>
    </row>
    <row r="46" spans="1:12" ht="15" customHeight="1">
      <c r="A46" s="77"/>
      <c r="B46" s="82"/>
      <c r="C46" s="77"/>
      <c r="D46" s="82"/>
      <c r="E46" s="60"/>
      <c r="F46" s="60"/>
      <c r="G46" s="60"/>
      <c r="H46" s="86"/>
      <c r="I46" s="60"/>
      <c r="J46" s="60"/>
      <c r="K46" s="103"/>
      <c r="L46" s="87"/>
    </row>
    <row r="47" spans="1:12" ht="15" customHeight="1">
      <c r="A47" s="77"/>
      <c r="B47" s="82"/>
      <c r="C47" s="77"/>
      <c r="D47" s="82"/>
      <c r="E47" s="60"/>
      <c r="F47" s="60"/>
      <c r="G47" s="60"/>
      <c r="H47" s="86"/>
      <c r="I47" s="60"/>
      <c r="J47" s="60"/>
      <c r="K47" s="103"/>
      <c r="L47" s="87"/>
    </row>
    <row r="48" spans="1:12" ht="15" customHeight="1">
      <c r="A48" s="77"/>
      <c r="B48" s="82"/>
      <c r="C48" s="77"/>
      <c r="D48" s="82"/>
      <c r="E48" s="60"/>
      <c r="F48" s="60"/>
      <c r="G48" s="60"/>
      <c r="H48" s="86"/>
      <c r="I48" s="60"/>
      <c r="J48" s="60"/>
      <c r="K48" s="103"/>
      <c r="L48" s="87"/>
    </row>
    <row r="49" spans="1:12" ht="15" customHeight="1">
      <c r="A49" s="77"/>
      <c r="B49" s="78"/>
      <c r="C49" s="77"/>
      <c r="D49" s="82"/>
      <c r="E49" s="60"/>
      <c r="F49" s="60"/>
      <c r="G49" s="60"/>
      <c r="H49" s="86"/>
      <c r="I49" s="60"/>
      <c r="J49" s="60"/>
      <c r="K49" s="103"/>
      <c r="L49" s="87"/>
    </row>
    <row r="50" spans="1:12" ht="15" customHeight="1">
      <c r="A50" s="82"/>
      <c r="B50" s="83"/>
      <c r="C50" s="77"/>
      <c r="D50" s="82"/>
      <c r="E50" s="60"/>
      <c r="F50" s="60"/>
      <c r="G50" s="60"/>
      <c r="H50" s="86"/>
      <c r="I50" s="60"/>
      <c r="J50" s="60"/>
      <c r="K50" s="103"/>
      <c r="L50" s="87"/>
    </row>
    <row r="51" spans="1:12" ht="15" customHeight="1">
      <c r="A51" s="77"/>
      <c r="B51" s="82"/>
      <c r="C51" s="77"/>
      <c r="D51" s="120" t="s">
        <v>73</v>
      </c>
      <c r="E51" s="60"/>
      <c r="F51" s="60"/>
      <c r="G51" s="60"/>
      <c r="H51" s="86"/>
      <c r="I51" s="60"/>
      <c r="J51" s="60"/>
      <c r="K51" s="103"/>
      <c r="L51" s="87"/>
    </row>
    <row r="52" spans="1:12" ht="15" customHeight="1">
      <c r="A52" s="77"/>
      <c r="B52" s="82"/>
      <c r="C52" s="77"/>
      <c r="D52" s="82" t="s">
        <v>74</v>
      </c>
      <c r="E52" s="60"/>
      <c r="F52" s="60"/>
      <c r="G52" s="60"/>
      <c r="H52" s="86"/>
      <c r="I52" s="60"/>
      <c r="J52" s="60"/>
      <c r="K52" s="103"/>
      <c r="L52" s="87"/>
    </row>
    <row r="53" spans="1:12" ht="15" customHeight="1">
      <c r="A53" s="77"/>
      <c r="B53" s="82"/>
      <c r="C53" s="60"/>
      <c r="D53" s="60"/>
      <c r="E53" s="60"/>
      <c r="F53" s="86"/>
      <c r="G53" s="60"/>
      <c r="H53" s="60"/>
      <c r="I53" s="60"/>
      <c r="J53" s="103"/>
      <c r="K53" s="87"/>
    </row>
    <row r="54" spans="1:12" ht="15" customHeight="1">
      <c r="A54" s="77"/>
      <c r="B54" s="82"/>
      <c r="C54" s="60"/>
      <c r="D54" s="60"/>
      <c r="E54" s="60"/>
      <c r="F54" s="86"/>
      <c r="G54" s="60"/>
      <c r="H54" s="60"/>
      <c r="I54" s="60"/>
      <c r="J54" s="103"/>
      <c r="K54" s="87"/>
    </row>
    <row r="55" spans="1:12" ht="15" customHeight="1">
      <c r="A55" s="77"/>
      <c r="B55" s="82"/>
      <c r="C55" s="60"/>
      <c r="D55" s="60"/>
      <c r="E55" s="60"/>
      <c r="F55" s="86"/>
      <c r="G55" s="60"/>
      <c r="H55" s="60"/>
      <c r="I55" s="60"/>
      <c r="J55" s="103"/>
      <c r="K55" s="87"/>
    </row>
    <row r="56" spans="1:12" ht="15" customHeight="1">
      <c r="A56" s="77"/>
      <c r="B56" s="82"/>
      <c r="C56" s="60"/>
      <c r="D56" s="60"/>
      <c r="E56" s="60"/>
      <c r="F56" s="86"/>
      <c r="G56" s="60"/>
      <c r="H56" s="60"/>
      <c r="I56" s="60"/>
      <c r="J56" s="103"/>
      <c r="K56" s="87"/>
    </row>
    <row r="57" spans="1:12" ht="15" customHeight="1">
      <c r="A57" s="77"/>
      <c r="B57" s="82"/>
      <c r="C57" s="60"/>
      <c r="D57" s="60"/>
      <c r="E57" s="60"/>
      <c r="F57" s="86"/>
      <c r="G57" s="60"/>
      <c r="H57" s="60"/>
      <c r="I57" s="60"/>
      <c r="J57" s="103"/>
      <c r="K57" s="105"/>
    </row>
    <row r="58" spans="1:12" ht="15" customHeight="1">
      <c r="A58" s="83"/>
      <c r="B58" s="79"/>
      <c r="C58" s="64"/>
      <c r="D58" s="64"/>
      <c r="E58" s="64"/>
      <c r="F58" s="80"/>
      <c r="G58" s="64"/>
      <c r="H58" s="64"/>
      <c r="I58" s="82"/>
      <c r="J58" s="82"/>
      <c r="K58" s="82"/>
    </row>
    <row r="59" spans="1:12" ht="15" customHeight="1">
      <c r="A59" s="84"/>
      <c r="B59" s="85"/>
      <c r="C59" s="85"/>
      <c r="D59" s="85"/>
      <c r="E59" s="85"/>
      <c r="F59" s="85"/>
      <c r="G59" s="85"/>
      <c r="H59" s="85"/>
      <c r="I59" s="82"/>
      <c r="J59" s="82"/>
      <c r="K59" s="82"/>
    </row>
    <row r="60" spans="1:12" ht="1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spans="1:12" ht="15" customHeight="1">
      <c r="A61" s="82"/>
      <c r="B61" s="82"/>
      <c r="C61" s="82"/>
      <c r="D61" s="82"/>
      <c r="E61" s="82"/>
      <c r="F61" s="82"/>
      <c r="G61" s="82"/>
      <c r="H61" s="82"/>
      <c r="I61" s="81"/>
      <c r="J61" s="112" t="s">
        <v>48</v>
      </c>
      <c r="K61" s="113"/>
    </row>
    <row r="62" spans="1:12" ht="15" customHeight="1">
      <c r="A62" s="82"/>
      <c r="B62" s="82"/>
      <c r="C62" s="82"/>
      <c r="D62" s="82"/>
      <c r="E62" s="82"/>
      <c r="F62" s="82"/>
      <c r="G62" s="82"/>
      <c r="H62" s="82"/>
      <c r="I62" s="88"/>
      <c r="J62" s="111"/>
      <c r="K62" s="114"/>
    </row>
    <row r="63" spans="1:12" ht="37.5" customHeight="1">
      <c r="A63" s="82"/>
      <c r="B63" s="82"/>
      <c r="C63" s="82"/>
      <c r="D63" s="82"/>
      <c r="E63" s="82"/>
      <c r="F63" s="82"/>
      <c r="G63" s="82"/>
      <c r="H63" s="82"/>
      <c r="I63" s="88"/>
      <c r="J63" s="115"/>
      <c r="K63" s="116"/>
    </row>
    <row r="64" spans="1:12" ht="15" customHeight="1" thickBot="1">
      <c r="A64" s="106"/>
      <c r="B64" s="106"/>
      <c r="C64" s="106"/>
      <c r="D64" s="106"/>
      <c r="E64" s="106"/>
      <c r="F64" s="106"/>
      <c r="G64" s="106"/>
      <c r="H64" s="106"/>
      <c r="I64" s="106"/>
      <c r="J64" s="107"/>
      <c r="K64" s="106"/>
    </row>
    <row r="65" spans="1:11" ht="15" customHeight="1" thickTop="1"/>
    <row r="76" spans="1:11" s="6" customFormat="1" ht="15.75" customHeight="1">
      <c r="A76" s="2"/>
      <c r="B76" s="2"/>
      <c r="C76" s="2"/>
      <c r="D76" s="2"/>
      <c r="E76" s="2"/>
      <c r="F76" s="2"/>
      <c r="G76" s="2"/>
      <c r="H76" s="2"/>
      <c r="I76" s="2"/>
      <c r="J76" s="81"/>
      <c r="K76" s="2"/>
    </row>
  </sheetData>
  <mergeCells count="1">
    <mergeCell ref="J61:K63"/>
  </mergeCells>
  <printOptions horizontalCentered="1"/>
  <pageMargins left="0.78740157480314965" right="0.78740157480314965" top="0.59055118110236227" bottom="0.19685039370078741" header="0" footer="0"/>
  <pageSetup scale="80" fitToHeight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</vt:lpstr>
      <vt:lpstr>A2</vt:lpstr>
      <vt:lpstr>'A2'!Área_de_impresión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Aida Margarita Guerrero</cp:lastModifiedBy>
  <cp:lastPrinted>2018-11-30T16:20:03Z</cp:lastPrinted>
  <dcterms:created xsi:type="dcterms:W3CDTF">2018-05-17T21:51:16Z</dcterms:created>
  <dcterms:modified xsi:type="dcterms:W3CDTF">2018-11-30T16:20:06Z</dcterms:modified>
</cp:coreProperties>
</file>