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<sst xmlns="http://schemas.openxmlformats.org/spreadsheetml/2006/main" count="71" uniqueCount="64">
  <si>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</si>
  <si>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</si>
  <si>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</si>
  <si>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</si>
  <si>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</si>
  <si>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</si>
  <si>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</si>
  <si>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</si>
  <si>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</si>
  <si>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</si>
  <si>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</si>
  <si>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</si>
  <si>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</si>
  <si>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</si>
  <si>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</si>
  <si>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</si>
  <si>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</si>
  <si>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</si>
  <si>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</si>
  <si>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</si>
  <si>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</si>
  <si>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</si>
  <si>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</si>
  <si>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</si>
  <si>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</si>
  <si>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</si>
  <si>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</si>
  <si>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</si>
  <si>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</si>
  <si>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</si>
  <si>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</si>
  <si>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</si>
  <si>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</si>
  <si>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</si>
  <si>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</si>
  <si>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</si>
  <si>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</si>
  <si>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</si>
  <si>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</si>
  <si>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</si>
  <si>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</si>
  <si>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</si>
  <si>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</si>
  <si>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</si>
  <si>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</si>
  <si>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</si>
  <si>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</si>
  <si>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</si>
  <si>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</si>
  <si>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</si>
  <si>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</si>
  <si>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</si>
  <si>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</si>
  <si>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</si>
  <si>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</si>
  <si>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</si>
  <si>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</si>
  <si>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</si>
  <si>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</si>
  <si>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</si>
  <si>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</si>
  <si>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</si>
  <si>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OCTUBRE DE 2018</t>
  </si>
  <si>
    <t>ESTADO DE RESULTADOS DEL 01 DE ENERO AL 31 DE OCTUBRE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</si>
</sst>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44" fontId="41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165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10"/>
  <sheetViews>
    <sheetView tabSelected="1" zoomScalePageLayoutView="0" workbookViewId="0" topLeftCell="A1">
      <selection activeCell="M82" sqref="M82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1" width="11.421875" style="1" customWidth="1"/>
    <col min="12" max="13" width="12.421875" style="1" bestFit="1" customWidth="1"/>
    <col min="14" max="16384" width="11.421875" style="1" customWidth="1"/>
  </cols>
  <sheetData>
    <row r="4" ht="9.75" customHeight="1"/>
    <row r="5" spans="2:6" ht="18">
      <c r="B5" s="23" t="s">
        <v>0</v>
      </c>
      <c r="C5" s="23"/>
      <c r="D5" s="23"/>
      <c r="E5" s="23"/>
      <c r="F5" s="23"/>
    </row>
    <row r="6" spans="2:6" ht="12.75">
      <c r="B6" s="24" t="s">
        <v>1</v>
      </c>
      <c r="C6" s="24"/>
      <c r="D6" s="24"/>
      <c r="E6" s="24"/>
      <c r="F6" s="24"/>
    </row>
    <row r="7" spans="2:6" ht="7.5" customHeight="1">
      <c r="B7" s="3"/>
      <c r="C7" s="4"/>
      <c r="D7" s="4"/>
      <c r="E7" s="4"/>
      <c r="F7" s="4"/>
    </row>
    <row r="8" spans="2:6" ht="15">
      <c r="B8" s="21" t="s">
        <v>62</v>
      </c>
      <c r="C8" s="21"/>
      <c r="D8" s="21"/>
      <c r="E8" s="21"/>
      <c r="F8" s="21"/>
    </row>
    <row r="9" spans="2:6" ht="14.25">
      <c r="B9" s="22" t="s">
        <v>2</v>
      </c>
      <c r="C9" s="22"/>
      <c r="D9" s="22"/>
      <c r="E9" s="22"/>
      <c r="F9" s="22"/>
    </row>
    <row r="11" spans="2:8" ht="12.75">
      <c r="B11" s="7">
        <v>1</v>
      </c>
      <c r="C11" s="8" t="s">
        <v>3</v>
      </c>
      <c r="H11" s="16"/>
    </row>
    <row r="12" spans="2:13" ht="12.75">
      <c r="B12" s="5">
        <v>11</v>
      </c>
      <c r="C12" s="1" t="s">
        <v>4</v>
      </c>
      <c r="F12" s="6">
        <f>SUM(D13:D21)</f>
        <v>1798.8600000000001</v>
      </c>
      <c r="M12" s="2"/>
    </row>
    <row r="13" spans="2:14" ht="12.75">
      <c r="B13" s="5">
        <v>110</v>
      </c>
      <c r="C13" s="1" t="s">
        <v>5</v>
      </c>
      <c r="D13" s="19">
        <v>0.1</v>
      </c>
      <c r="K13" s="25"/>
      <c r="L13" s="2"/>
      <c r="N13" s="20"/>
    </row>
    <row r="14" spans="2:14" ht="12.75">
      <c r="B14" s="5">
        <v>111</v>
      </c>
      <c r="C14" s="1" t="s">
        <v>6</v>
      </c>
      <c r="D14" s="19">
        <v>6.41</v>
      </c>
      <c r="K14" s="25"/>
      <c r="L14" s="2"/>
      <c r="N14" s="20"/>
    </row>
    <row r="15" spans="2:14" ht="12.75">
      <c r="B15" s="5">
        <v>112</v>
      </c>
      <c r="C15" s="1" t="s">
        <v>7</v>
      </c>
      <c r="D15" s="19">
        <v>1.1</v>
      </c>
      <c r="K15" s="25"/>
      <c r="L15" s="2"/>
      <c r="N15" s="20"/>
    </row>
    <row r="16" spans="2:14" ht="12.75">
      <c r="B16" s="5">
        <v>113</v>
      </c>
      <c r="C16" s="1" t="s">
        <v>8</v>
      </c>
      <c r="D16" s="19">
        <v>1648.42</v>
      </c>
      <c r="K16" s="25"/>
      <c r="L16" s="2"/>
      <c r="N16" s="20"/>
    </row>
    <row r="17" spans="2:14" ht="12.75">
      <c r="B17" s="5">
        <v>114</v>
      </c>
      <c r="C17" s="1" t="s">
        <v>9</v>
      </c>
      <c r="D17" s="19">
        <v>5.43</v>
      </c>
      <c r="K17" s="25"/>
      <c r="L17" s="2"/>
      <c r="N17" s="20"/>
    </row>
    <row r="18" spans="2:14" ht="12.75">
      <c r="B18" s="5">
        <v>115</v>
      </c>
      <c r="C18" s="1" t="s">
        <v>58</v>
      </c>
      <c r="D18" s="19">
        <v>0.2</v>
      </c>
      <c r="K18" s="25"/>
      <c r="L18" s="2"/>
      <c r="N18" s="20"/>
    </row>
    <row r="19" spans="2:14" ht="12.75">
      <c r="B19" s="5">
        <v>116</v>
      </c>
      <c r="C19" s="1" t="s">
        <v>10</v>
      </c>
      <c r="D19" s="19">
        <v>37.09</v>
      </c>
      <c r="K19" s="25"/>
      <c r="L19" s="2"/>
      <c r="N19" s="20"/>
    </row>
    <row r="20" spans="2:14" ht="12.75">
      <c r="B20" s="5">
        <v>117</v>
      </c>
      <c r="C20" s="1" t="s">
        <v>11</v>
      </c>
      <c r="D20" s="19">
        <v>3.92</v>
      </c>
      <c r="K20" s="25"/>
      <c r="L20" s="2"/>
      <c r="N20" s="20"/>
    </row>
    <row r="21" spans="2:14" ht="12.75">
      <c r="B21" s="5">
        <v>118</v>
      </c>
      <c r="C21" s="1" t="s">
        <v>12</v>
      </c>
      <c r="D21" s="19">
        <v>96.19</v>
      </c>
      <c r="K21" s="25"/>
      <c r="L21" s="2"/>
      <c r="N21" s="20"/>
    </row>
    <row r="23" spans="2:8" ht="12.75">
      <c r="B23" s="5">
        <v>12</v>
      </c>
      <c r="C23" s="1" t="s">
        <v>13</v>
      </c>
      <c r="F23" s="6">
        <f>SUM(D24:D25)</f>
        <v>4.66</v>
      </c>
      <c r="H23" s="16"/>
    </row>
    <row r="24" spans="2:14" ht="12.75">
      <c r="B24" s="5">
        <v>121</v>
      </c>
      <c r="C24" s="1" t="s">
        <v>14</v>
      </c>
      <c r="D24" s="6">
        <v>1.46</v>
      </c>
      <c r="K24" s="25"/>
      <c r="L24" s="2"/>
      <c r="N24" s="20"/>
    </row>
    <row r="25" spans="2:14" ht="12.75">
      <c r="B25" s="5">
        <v>123</v>
      </c>
      <c r="C25" s="1" t="s">
        <v>15</v>
      </c>
      <c r="D25" s="6">
        <v>3.2</v>
      </c>
      <c r="K25" s="25"/>
      <c r="L25" s="2"/>
      <c r="N25" s="20"/>
    </row>
    <row r="27" spans="3:7" ht="13.5" thickBot="1">
      <c r="C27" s="8" t="s">
        <v>16</v>
      </c>
      <c r="D27" s="9"/>
      <c r="E27" s="9"/>
      <c r="F27" s="10">
        <f>SUM(F12:F26)</f>
        <v>1803.5200000000002</v>
      </c>
      <c r="G27" s="17"/>
    </row>
    <row r="28" ht="13.5" thickTop="1"/>
    <row r="29" spans="2:3" ht="12.75">
      <c r="B29" s="7">
        <v>2</v>
      </c>
      <c r="C29" s="8" t="s">
        <v>17</v>
      </c>
    </row>
    <row r="30" spans="2:6" ht="12.75">
      <c r="B30" s="5">
        <v>21</v>
      </c>
      <c r="C30" s="1" t="s">
        <v>18</v>
      </c>
      <c r="F30" s="6">
        <f>SUM(D31:D33)</f>
        <v>773.5799999999999</v>
      </c>
    </row>
    <row r="31" spans="2:14" ht="12.75">
      <c r="B31" s="5">
        <v>212</v>
      </c>
      <c r="C31" s="1" t="s">
        <v>19</v>
      </c>
      <c r="D31" s="6">
        <v>737</v>
      </c>
      <c r="K31" s="25"/>
      <c r="L31" s="2"/>
      <c r="N31" s="20"/>
    </row>
    <row r="32" spans="2:14" ht="12.75">
      <c r="B32" s="5">
        <v>213</v>
      </c>
      <c r="C32" s="1" t="s">
        <v>20</v>
      </c>
      <c r="D32" s="6">
        <v>19.17</v>
      </c>
      <c r="K32" s="25"/>
      <c r="L32" s="2"/>
      <c r="N32" s="20"/>
    </row>
    <row r="33" spans="2:14" ht="12.75">
      <c r="B33" s="5">
        <v>215</v>
      </c>
      <c r="C33" s="1" t="s">
        <v>21</v>
      </c>
      <c r="D33" s="6">
        <v>17.41</v>
      </c>
      <c r="K33" s="25"/>
      <c r="L33" s="2"/>
      <c r="N33" s="20"/>
    </row>
    <row r="35" spans="2:6" ht="12.75">
      <c r="B35" s="5">
        <v>22</v>
      </c>
      <c r="C35" s="1" t="s">
        <v>22</v>
      </c>
      <c r="F35" s="6">
        <f>SUM(D36)</f>
        <v>1.64</v>
      </c>
    </row>
    <row r="36" spans="2:14" ht="12.75">
      <c r="B36" s="5">
        <v>225</v>
      </c>
      <c r="C36" s="1" t="s">
        <v>23</v>
      </c>
      <c r="D36" s="2">
        <v>1.64</v>
      </c>
      <c r="K36" s="25"/>
      <c r="L36" s="2"/>
      <c r="N36" s="20"/>
    </row>
    <row r="38" spans="2:3" ht="12.75">
      <c r="B38" s="5">
        <v>3</v>
      </c>
      <c r="C38" s="1" t="s">
        <v>24</v>
      </c>
    </row>
    <row r="39" spans="2:6" ht="12.75">
      <c r="B39" s="5">
        <v>31</v>
      </c>
      <c r="C39" s="1" t="s">
        <v>25</v>
      </c>
      <c r="F39" s="6">
        <f>SUM(D40)</f>
        <v>700</v>
      </c>
    </row>
    <row r="40" spans="2:14" ht="12.75">
      <c r="B40" s="5">
        <v>310</v>
      </c>
      <c r="C40" s="1" t="s">
        <v>26</v>
      </c>
      <c r="D40" s="6">
        <v>700</v>
      </c>
      <c r="K40" s="25"/>
      <c r="L40" s="2"/>
      <c r="N40" s="20"/>
    </row>
    <row r="42" spans="2:6" ht="12.75">
      <c r="B42" s="5">
        <v>32</v>
      </c>
      <c r="C42" s="1" t="s">
        <v>27</v>
      </c>
      <c r="F42" s="6">
        <f>SUM(D43)</f>
        <v>95.07</v>
      </c>
    </row>
    <row r="43" spans="2:14" ht="12.75">
      <c r="B43" s="5">
        <v>320</v>
      </c>
      <c r="C43" s="1" t="s">
        <v>27</v>
      </c>
      <c r="D43" s="6">
        <v>95.07</v>
      </c>
      <c r="K43" s="25"/>
      <c r="L43" s="2"/>
      <c r="N43" s="20"/>
    </row>
    <row r="45" spans="2:6" ht="12.75">
      <c r="B45" s="5">
        <v>33</v>
      </c>
      <c r="C45" s="1" t="s">
        <v>28</v>
      </c>
      <c r="F45" s="6">
        <f>SUM(D46)</f>
        <v>-92.76</v>
      </c>
    </row>
    <row r="46" spans="2:14" ht="12.75">
      <c r="B46" s="5">
        <v>332</v>
      </c>
      <c r="C46" s="1" t="s">
        <v>29</v>
      </c>
      <c r="D46" s="6">
        <v>-92.76</v>
      </c>
      <c r="K46" s="25"/>
      <c r="L46" s="2"/>
      <c r="N46" s="20"/>
    </row>
    <row r="48" spans="2:13" ht="12.75">
      <c r="B48" s="5">
        <v>34</v>
      </c>
      <c r="C48" s="1" t="s">
        <v>30</v>
      </c>
      <c r="F48" s="6">
        <f>SUM(D49:D50)</f>
        <v>325.99</v>
      </c>
      <c r="J48" s="12"/>
      <c r="K48" s="12"/>
      <c r="L48" s="12"/>
      <c r="M48" s="12"/>
    </row>
    <row r="49" spans="2:14" ht="12.75">
      <c r="B49" s="5">
        <v>340</v>
      </c>
      <c r="C49" s="1" t="s">
        <v>31</v>
      </c>
      <c r="D49" s="6">
        <v>273.39</v>
      </c>
      <c r="J49" s="12"/>
      <c r="K49" s="25"/>
      <c r="L49" s="2"/>
      <c r="M49" s="12"/>
      <c r="N49" s="20"/>
    </row>
    <row r="50" spans="2:14" ht="12.75">
      <c r="B50" s="5">
        <v>341</v>
      </c>
      <c r="C50" s="1" t="s">
        <v>32</v>
      </c>
      <c r="D50" s="6">
        <v>52.6</v>
      </c>
      <c r="J50" s="12"/>
      <c r="K50" s="25"/>
      <c r="L50" s="2"/>
      <c r="M50" s="12"/>
      <c r="N50" s="20"/>
    </row>
    <row r="52" spans="3:9" ht="13.5" thickBot="1">
      <c r="C52" s="8" t="s">
        <v>33</v>
      </c>
      <c r="D52" s="9"/>
      <c r="E52" s="9"/>
      <c r="F52" s="10">
        <f>SUM(F30:F51)</f>
        <v>1803.5199999999998</v>
      </c>
      <c r="G52" s="17"/>
      <c r="I52" s="18">
        <f>+G52-G27</f>
        <v>0</v>
      </c>
    </row>
    <row r="53" ht="13.5" thickTop="1">
      <c r="F53" s="11"/>
    </row>
    <row r="54" spans="3:6" ht="12.75">
      <c r="C54" s="13" t="s">
        <v>60</v>
      </c>
      <c r="F54" s="11"/>
    </row>
    <row r="55" spans="3:6" ht="12.75">
      <c r="C55" s="14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3" t="s">
        <v>0</v>
      </c>
      <c r="C60" s="23"/>
      <c r="D60" s="23"/>
      <c r="E60" s="23"/>
      <c r="F60" s="23"/>
    </row>
    <row r="61" spans="2:8" ht="12.75">
      <c r="B61" s="24" t="s">
        <v>1</v>
      </c>
      <c r="C61" s="24"/>
      <c r="D61" s="24"/>
      <c r="E61" s="24"/>
      <c r="F61" s="24"/>
      <c r="H61" s="15">
        <f>+F27-F52</f>
        <v>0</v>
      </c>
    </row>
    <row r="63" spans="2:6" ht="15">
      <c r="B63" s="21" t="s">
        <v>63</v>
      </c>
      <c r="C63" s="21"/>
      <c r="D63" s="21"/>
      <c r="E63" s="21"/>
      <c r="F63" s="21"/>
    </row>
    <row r="64" spans="2:6" ht="14.25">
      <c r="B64" s="22" t="s">
        <v>2</v>
      </c>
      <c r="C64" s="22"/>
      <c r="D64" s="22"/>
      <c r="E64" s="22"/>
      <c r="F64" s="22"/>
    </row>
    <row r="66" spans="2:6" ht="12.75">
      <c r="B66" s="7">
        <v>5</v>
      </c>
      <c r="C66" s="8" t="s">
        <v>34</v>
      </c>
      <c r="F66" s="1"/>
    </row>
    <row r="67" spans="6:13" ht="12.75">
      <c r="F67" s="1"/>
      <c r="M67" s="2"/>
    </row>
    <row r="68" spans="2:14" ht="12.75">
      <c r="B68" s="5">
        <v>51</v>
      </c>
      <c r="C68" s="1" t="s">
        <v>35</v>
      </c>
      <c r="F68" s="6">
        <f>SUM(F69:F70)</f>
        <v>216.81</v>
      </c>
      <c r="K68" s="25"/>
      <c r="M68" s="12"/>
      <c r="N68" s="20"/>
    </row>
    <row r="69" spans="2:14" ht="12.75">
      <c r="B69" s="5">
        <v>510</v>
      </c>
      <c r="C69" s="1" t="s">
        <v>36</v>
      </c>
      <c r="F69" s="6">
        <v>194.43</v>
      </c>
      <c r="K69" s="25"/>
      <c r="L69" s="2"/>
      <c r="M69" s="12"/>
      <c r="N69" s="20"/>
    </row>
    <row r="70" spans="2:14" ht="12.75">
      <c r="B70" s="5">
        <v>512</v>
      </c>
      <c r="C70" s="1" t="s">
        <v>37</v>
      </c>
      <c r="F70" s="6">
        <v>22.38</v>
      </c>
      <c r="K70" s="25"/>
      <c r="L70" s="2"/>
      <c r="M70" s="12"/>
      <c r="N70" s="20"/>
    </row>
    <row r="71" ht="12.75">
      <c r="F71" s="1"/>
    </row>
    <row r="72" spans="3:6" ht="12.75">
      <c r="C72" s="1" t="s">
        <v>38</v>
      </c>
      <c r="F72" s="6">
        <f>+F68</f>
        <v>216.81</v>
      </c>
    </row>
    <row r="73" ht="12.75">
      <c r="F73" s="1"/>
    </row>
    <row r="74" spans="2:6" ht="12.75">
      <c r="B74" s="7">
        <v>4</v>
      </c>
      <c r="C74" s="8" t="s">
        <v>39</v>
      </c>
      <c r="F74" s="1"/>
    </row>
    <row r="75" ht="12.75">
      <c r="F75" s="1"/>
    </row>
    <row r="76" spans="2:14" ht="12.75">
      <c r="B76" s="5">
        <v>41</v>
      </c>
      <c r="C76" s="1" t="s">
        <v>40</v>
      </c>
      <c r="F76" s="6">
        <f>SUM(F78:F80)</f>
        <v>206.59</v>
      </c>
      <c r="K76" s="25"/>
      <c r="M76" s="2"/>
      <c r="N76" s="20"/>
    </row>
    <row r="77" spans="2:3" ht="12.75">
      <c r="B77" s="5">
        <v>412</v>
      </c>
      <c r="C77" s="1" t="s">
        <v>41</v>
      </c>
    </row>
    <row r="78" spans="3:14" ht="12.75">
      <c r="C78" s="1" t="s">
        <v>42</v>
      </c>
      <c r="F78" s="6">
        <v>205.76</v>
      </c>
      <c r="K78" s="25"/>
      <c r="L78" s="2"/>
      <c r="M78" s="12"/>
      <c r="N78" s="20"/>
    </row>
    <row r="79" spans="2:3" ht="12.75">
      <c r="B79" s="5">
        <v>413</v>
      </c>
      <c r="C79" s="1" t="s">
        <v>43</v>
      </c>
    </row>
    <row r="80" spans="3:14" ht="12.75">
      <c r="C80" s="1" t="s">
        <v>44</v>
      </c>
      <c r="F80" s="6">
        <v>0.83</v>
      </c>
      <c r="K80" s="25"/>
      <c r="L80" s="2"/>
      <c r="M80" s="12"/>
      <c r="N80" s="20"/>
    </row>
    <row r="81" ht="12.75">
      <c r="F81" s="1"/>
    </row>
    <row r="82" spans="3:6" ht="12.75">
      <c r="C82" s="1" t="s">
        <v>45</v>
      </c>
      <c r="F82" s="6">
        <f>+F72-F76</f>
        <v>10.219999999999999</v>
      </c>
    </row>
    <row r="83" ht="12.75">
      <c r="F83" s="1"/>
    </row>
    <row r="84" spans="3:6" ht="12.75">
      <c r="C84" s="1" t="s">
        <v>46</v>
      </c>
      <c r="F84" s="1"/>
    </row>
    <row r="85" spans="6:13" ht="12.75">
      <c r="F85" s="1"/>
      <c r="M85" s="2"/>
    </row>
    <row r="86" spans="2:14" ht="12.75">
      <c r="B86" s="5">
        <v>52</v>
      </c>
      <c r="C86" s="1" t="s">
        <v>47</v>
      </c>
      <c r="F86" s="6">
        <f>SUM(F87:F88)</f>
        <v>89.17</v>
      </c>
      <c r="K86" s="25"/>
      <c r="M86" s="12"/>
      <c r="N86" s="20"/>
    </row>
    <row r="87" spans="2:14" ht="12.75">
      <c r="B87" s="5">
        <v>521</v>
      </c>
      <c r="C87" s="1" t="s">
        <v>48</v>
      </c>
      <c r="F87" s="6">
        <v>78.56</v>
      </c>
      <c r="K87" s="25"/>
      <c r="L87" s="2"/>
      <c r="M87" s="12"/>
      <c r="N87" s="20"/>
    </row>
    <row r="88" spans="2:14" ht="12.75">
      <c r="B88" s="5">
        <v>524</v>
      </c>
      <c r="C88" s="1" t="s">
        <v>49</v>
      </c>
      <c r="F88" s="6">
        <v>10.61</v>
      </c>
      <c r="K88" s="25"/>
      <c r="L88" s="2"/>
      <c r="M88" s="12"/>
      <c r="N88" s="20"/>
    </row>
    <row r="89" ht="12.75">
      <c r="F89" s="1"/>
    </row>
    <row r="90" spans="3:6" ht="12.75">
      <c r="C90" s="1" t="s">
        <v>50</v>
      </c>
      <c r="F90" s="6">
        <f>+F82+F86</f>
        <v>99.39</v>
      </c>
    </row>
    <row r="91" ht="12.75">
      <c r="F91" s="1"/>
    </row>
    <row r="92" spans="2:6" ht="12.75">
      <c r="B92" s="5">
        <v>42</v>
      </c>
      <c r="C92" s="1" t="s">
        <v>51</v>
      </c>
      <c r="F92" s="6">
        <f>SUM(F93)</f>
        <v>22.57</v>
      </c>
    </row>
    <row r="93" spans="2:14" ht="12.75">
      <c r="B93" s="5">
        <v>421</v>
      </c>
      <c r="C93" s="1" t="s">
        <v>52</v>
      </c>
      <c r="F93" s="6">
        <v>22.57</v>
      </c>
      <c r="K93" s="25"/>
      <c r="L93" s="2"/>
      <c r="M93" s="12"/>
      <c r="N93" s="20"/>
    </row>
    <row r="94" ht="12.75">
      <c r="F94" s="1"/>
    </row>
    <row r="95" spans="3:6" ht="12.75">
      <c r="C95" s="1" t="s">
        <v>53</v>
      </c>
      <c r="F95" s="6">
        <f>+F90-F92</f>
        <v>76.82</v>
      </c>
    </row>
    <row r="96" ht="12.75">
      <c r="F96" s="1"/>
    </row>
    <row r="97" spans="2:6" ht="12.75">
      <c r="B97" s="5">
        <v>44</v>
      </c>
      <c r="C97" s="1" t="s">
        <v>54</v>
      </c>
      <c r="F97" s="6">
        <f>SUM(F98)</f>
        <v>17.15</v>
      </c>
    </row>
    <row r="98" spans="2:14" ht="12.75">
      <c r="B98" s="5">
        <v>440</v>
      </c>
      <c r="C98" s="1" t="s">
        <v>54</v>
      </c>
      <c r="F98" s="6">
        <v>17.15</v>
      </c>
      <c r="K98" s="25"/>
      <c r="L98" s="2"/>
      <c r="M98" s="12"/>
      <c r="N98" s="20"/>
    </row>
    <row r="99" ht="12.75">
      <c r="F99" s="1"/>
    </row>
    <row r="100" spans="3:6" ht="12.75">
      <c r="C100" s="1" t="s">
        <v>55</v>
      </c>
      <c r="F100" s="6">
        <f>+F95-F98</f>
        <v>59.669999999999995</v>
      </c>
    </row>
    <row r="102" spans="2:6" ht="12.75">
      <c r="B102" s="5">
        <v>43</v>
      </c>
      <c r="C102" s="1" t="s">
        <v>59</v>
      </c>
      <c r="F102" s="6">
        <f>SUM(F103)</f>
        <v>7.07</v>
      </c>
    </row>
    <row r="103" spans="2:14" ht="12.75">
      <c r="B103" s="5">
        <v>430</v>
      </c>
      <c r="C103" s="1" t="s">
        <v>59</v>
      </c>
      <c r="F103" s="6">
        <v>7.07</v>
      </c>
      <c r="K103" s="25"/>
      <c r="L103" s="2"/>
      <c r="M103" s="12"/>
      <c r="N103" s="20"/>
    </row>
    <row r="104" ht="12.75">
      <c r="F104" s="1"/>
    </row>
    <row r="105" spans="3:8" ht="13.5" thickBot="1">
      <c r="C105" s="8" t="s">
        <v>56</v>
      </c>
      <c r="D105" s="9"/>
      <c r="E105" s="9"/>
      <c r="F105" s="10">
        <f>+F100-F103</f>
        <v>52.599999999999994</v>
      </c>
      <c r="H105" s="15">
        <f>+F105-D50</f>
        <v>0</v>
      </c>
    </row>
    <row r="106" ht="13.5" thickTop="1"/>
    <row r="108" spans="3:6" ht="12.75">
      <c r="C108" s="13" t="s">
        <v>61</v>
      </c>
      <c r="F108" s="11"/>
    </row>
    <row r="109" spans="2:6" ht="12.75">
      <c r="B109" s="13"/>
      <c r="C109" s="14" t="s">
        <v>57</v>
      </c>
      <c r="F109" s="11"/>
    </row>
    <row r="110" spans="2:6" ht="12.75">
      <c r="B110" s="14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2018-11-14T18:14:28Z</dcterms:modified>
  <cp:category/>
  <cp:version/>
  <cp:contentType/>
  <cp:contentStatus/>
</cp:coreProperties>
</file>