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OCTUBRE  2018\"/>
    </mc:Choice>
  </mc:AlternateContent>
  <bookViews>
    <workbookView xWindow="0" yWindow="0" windowWidth="19200" windowHeight="10905" activeTab="1"/>
  </bookViews>
  <sheets>
    <sheet name="B G. 10 2018" sheetId="5" r:id="rId1"/>
    <sheet name="E R. 10 2018" sheetId="6" r:id="rId2"/>
  </sheets>
  <calcPr calcId="162913"/>
</workbook>
</file>

<file path=xl/calcChain.xml><?xml version="1.0" encoding="utf-8"?>
<calcChain xmlns="http://schemas.openxmlformats.org/spreadsheetml/2006/main">
  <c r="D44" i="6" l="1"/>
  <c r="D10" i="6" l="1"/>
  <c r="E60" i="5" l="1"/>
  <c r="F18" i="6" l="1"/>
  <c r="F10" i="6"/>
  <c r="D18" i="6"/>
  <c r="E16" i="5"/>
  <c r="E7" i="5"/>
  <c r="D19" i="6" l="1"/>
  <c r="D27" i="6" s="1"/>
  <c r="F19" i="6"/>
  <c r="F27" i="6" s="1"/>
  <c r="F44" i="6" s="1"/>
  <c r="E45" i="5"/>
  <c r="E47" i="5"/>
  <c r="E51" i="5"/>
  <c r="E56" i="5"/>
  <c r="E22" i="5" l="1"/>
  <c r="E36" i="5" l="1"/>
  <c r="E34" i="5"/>
  <c r="E32" i="5"/>
  <c r="E30" i="5"/>
  <c r="E27" i="5"/>
  <c r="E41" i="5" l="1"/>
  <c r="E19" i="5"/>
  <c r="E42" i="5" l="1"/>
  <c r="C55" i="5"/>
  <c r="F38" i="6" l="1"/>
  <c r="C24" i="5" l="1"/>
  <c r="E54" i="5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<sst xmlns="http://schemas.openxmlformats.org/spreadsheetml/2006/main" count="92" uniqueCount="88">
  <si>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</si>
  <si>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</si>
  <si>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</si>
  <si>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</si>
  <si>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</si>
  <si>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</si>
  <si>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</si>
  <si>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</si>
  <si>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</si>
  <si>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</si>
  <si>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</si>
  <si>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</si>
  <si>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</si>
  <si>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</si>
  <si>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</si>
  <si>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</si>
  <si>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</si>
  <si>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</si>
  <si>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</si>
  <si>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</si>
  <si>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</si>
  <si>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</si>
  <si>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</si>
  <si>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</si>
  <si>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</si>
  <si>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</si>
  <si>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</si>
  <si>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</si>
  <si>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</si>
  <si>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</si>
  <si>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</si>
  <si>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</si>
  <si>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</si>
  <si>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</si>
  <si>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</si>
  <si>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</si>
  <si>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</si>
  <si>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</si>
  <si>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</si>
  <si>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</si>
  <si>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</si>
  <si>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</si>
  <si>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</si>
  <si>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</si>
  <si>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</si>
  <si>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</si>
  <si>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</si>
  <si>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</si>
  <si>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</si>
  <si>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</si>
  <si>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</si>
  <si>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</si>
  <si>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</si>
  <si>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</si>
  <si>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</si>
  <si>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</si>
  <si>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</si>
  <si>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</si>
  <si>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</si>
  <si>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</si>
  <si>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</si>
  <si>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</si>
  <si>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</si>
  <si>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</si>
  <si>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</si>
  <si>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</si>
  <si>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</si>
  <si>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</si>
  <si>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</si>
  <si>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</si>
  <si>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</si>
  <si>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</si>
  <si>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</si>
  <si>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</si>
  <si>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</si>
  <si>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</si>
  <si>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</si>
  <si>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</si>
  <si>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</si>
  <si>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</si>
  <si>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</si>
  <si>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</si>
  <si>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</si>
  <si>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</si>
  <si>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</si>
  <si>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</si>
  <si>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Octubre de 2018</t>
  </si>
  <si>
    <t>Estado de resultados del 01 de enero al 31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</si>
</sst>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39" fontId="8" fillId="46" borderId="22" xfId="289" applyNumberFormat="1" applyFont="1" applyFill="1" applyBorder="1" applyAlignment="1">
      <alignment vertical="top" wrapText="1"/>
    </xf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110" zoomScaleNormal="110" workbookViewId="0">
      <selection activeCell="B6" sqref="B6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1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659220.68000000005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521044.46</v>
      </c>
      <c r="D9" s="10"/>
      <c r="F9" s="53"/>
    </row>
    <row r="10" spans="1:6" x14ac:dyDescent="0.2">
      <c r="A10" s="3">
        <v>112</v>
      </c>
      <c r="B10" s="4" t="s">
        <v>6</v>
      </c>
      <c r="C10" s="5">
        <v>5222.43</v>
      </c>
      <c r="D10" s="5"/>
      <c r="F10" s="53"/>
    </row>
    <row r="11" spans="1:6" x14ac:dyDescent="0.2">
      <c r="A11" s="3">
        <v>113</v>
      </c>
      <c r="B11" s="4" t="s">
        <v>7</v>
      </c>
      <c r="C11" s="5">
        <v>111888.11</v>
      </c>
      <c r="D11" s="5"/>
      <c r="F11" s="53"/>
    </row>
    <row r="12" spans="1:6" x14ac:dyDescent="0.2">
      <c r="A12" s="3">
        <v>114</v>
      </c>
      <c r="B12" s="4" t="s">
        <v>8</v>
      </c>
      <c r="C12" s="5">
        <v>1108.1099999999999</v>
      </c>
      <c r="D12" s="5"/>
      <c r="F12" s="53"/>
    </row>
    <row r="13" spans="1:6" x14ac:dyDescent="0.2">
      <c r="A13" s="3">
        <v>116</v>
      </c>
      <c r="B13" s="4" t="s">
        <v>9</v>
      </c>
      <c r="C13" s="5">
        <v>9380.7900000000009</v>
      </c>
      <c r="D13" s="10"/>
      <c r="F13" s="53"/>
    </row>
    <row r="14" spans="1:6" x14ac:dyDescent="0.2">
      <c r="A14" s="3">
        <v>117</v>
      </c>
      <c r="B14" s="4" t="s">
        <v>10</v>
      </c>
      <c r="C14" s="5">
        <v>3869.79</v>
      </c>
      <c r="D14" s="10"/>
      <c r="F14" s="53"/>
    </row>
    <row r="15" spans="1:6" x14ac:dyDescent="0.2">
      <c r="A15" s="3">
        <v>118</v>
      </c>
      <c r="B15" s="4" t="s">
        <v>11</v>
      </c>
      <c r="C15" s="5">
        <v>6706.99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238206.18</v>
      </c>
    </row>
    <row r="17" spans="1:8" x14ac:dyDescent="0.2">
      <c r="A17" s="3">
        <v>123</v>
      </c>
      <c r="B17" s="4" t="s">
        <v>13</v>
      </c>
      <c r="C17" s="5">
        <v>115860.9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122345.28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897426.8600000001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86677.98</v>
      </c>
    </row>
    <row r="23" spans="1:8" x14ac:dyDescent="0.2">
      <c r="A23" s="3">
        <v>213</v>
      </c>
      <c r="B23" s="4" t="s">
        <v>18</v>
      </c>
      <c r="C23" s="5">
        <v>67545.97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19132.009999999998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86677.98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95612.21</v>
      </c>
    </row>
    <row r="33" spans="1:8" x14ac:dyDescent="0.2">
      <c r="A33" s="3">
        <v>320</v>
      </c>
      <c r="B33" s="4" t="s">
        <v>26</v>
      </c>
      <c r="C33" s="5">
        <v>95612.21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-7748</v>
      </c>
    </row>
    <row r="35" spans="1:8" x14ac:dyDescent="0.2">
      <c r="A35" s="3">
        <v>332</v>
      </c>
      <c r="B35" s="4" t="s">
        <v>28</v>
      </c>
      <c r="C35" s="5">
        <v>-7748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82884.67</v>
      </c>
      <c r="F36" s="53"/>
    </row>
    <row r="37" spans="1:8" x14ac:dyDescent="0.2">
      <c r="A37" s="3">
        <v>340</v>
      </c>
      <c r="B37" s="4" t="s">
        <v>30</v>
      </c>
      <c r="C37" s="5">
        <v>29898.11</v>
      </c>
      <c r="D37" s="5"/>
      <c r="F37" s="53"/>
    </row>
    <row r="38" spans="1:8" x14ac:dyDescent="0.2">
      <c r="A38" s="3">
        <v>341</v>
      </c>
      <c r="B38" s="4" t="s">
        <v>31</v>
      </c>
      <c r="C38" s="5">
        <v>52986.559999999998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897426.86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x14ac:dyDescent="0.2">
      <c r="A57" s="3">
        <v>720</v>
      </c>
      <c r="B57" s="21" t="s">
        <v>46</v>
      </c>
      <c r="C57" s="5">
        <v>142400</v>
      </c>
      <c r="D57" s="12"/>
    </row>
    <row r="58" spans="1:8" x14ac:dyDescent="0.2">
      <c r="A58" s="3">
        <v>721</v>
      </c>
      <c r="B58" s="21" t="s">
        <v>85</v>
      </c>
      <c r="C58" s="5">
        <v>120000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115" zoomScaleNormal="115" workbookViewId="0">
      <selection activeCell="B1" sqref="B1:D1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4895.18</v>
      </c>
      <c r="F8" s="33">
        <v>127208.33</v>
      </c>
    </row>
    <row r="9" spans="1:6" x14ac:dyDescent="0.2">
      <c r="A9" s="24">
        <v>512</v>
      </c>
      <c r="B9" s="31" t="s">
        <v>53</v>
      </c>
      <c r="C9" s="32"/>
      <c r="D9" s="34">
        <v>4374.4799999999996</v>
      </c>
      <c r="F9" s="34">
        <v>40570.99</v>
      </c>
    </row>
    <row r="10" spans="1:6" x14ac:dyDescent="0.2">
      <c r="A10" s="24"/>
      <c r="B10" s="35" t="s">
        <v>54</v>
      </c>
      <c r="C10" s="32"/>
      <c r="D10" s="36">
        <f>SUM(D8:D9)</f>
        <v>9269.66</v>
      </c>
      <c r="F10" s="36">
        <f>SUM(F8:F9)</f>
        <v>167779.32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9859.6299999999992</v>
      </c>
      <c r="F14" s="33">
        <v>104749.41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5137.67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10910.789999999999</v>
      </c>
      <c r="E18" s="40"/>
      <c r="F18" s="36">
        <f>SUM(F13:F17)</f>
        <v>109887.08</v>
      </c>
    </row>
    <row r="19" spans="1:6" x14ac:dyDescent="0.2">
      <c r="A19" s="41"/>
      <c r="B19" s="35" t="s">
        <v>60</v>
      </c>
      <c r="C19" s="29"/>
      <c r="D19" s="39">
        <f>+D10-D18</f>
        <v>-1641.1299999999992</v>
      </c>
      <c r="E19" s="42"/>
      <c r="F19" s="39">
        <f>+F10-F18</f>
        <v>57892.240000000005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1313.49</v>
      </c>
      <c r="E22" s="42"/>
      <c r="F22" s="43">
        <v>14137.04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10196.57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10196.57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10196.57</v>
      </c>
    </row>
    <row r="26" spans="1:6" x14ac:dyDescent="0.2">
      <c r="A26" s="24"/>
      <c r="B26" s="31"/>
      <c r="C26" s="32"/>
      <c r="D26" s="34">
        <v>1313.49</v>
      </c>
      <c r="E26" s="42"/>
      <c r="F26" s="43">
        <v>14137.04</v>
      </c>
    </row>
    <row r="27" spans="1:6" x14ac:dyDescent="0.2">
      <c r="A27" s="41"/>
      <c r="B27" s="27" t="s">
        <v>67</v>
      </c>
      <c r="C27" s="29"/>
      <c r="D27" s="44">
        <f>+D19+D26</f>
        <v>-327.63999999999919</v>
      </c>
      <c r="F27" s="55">
        <f>+F19+F26</f>
        <v>72029.279999999999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-327.63999999999919</v>
      </c>
      <c r="E39" s="40"/>
      <c r="F39" s="46">
        <f>+F27-F38</f>
        <v>72029.279999999999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-84.27</v>
      </c>
      <c r="E42" s="42"/>
      <c r="F42" s="43">
        <v>19042.72</v>
      </c>
    </row>
    <row r="43" spans="1:6" x14ac:dyDescent="0.2">
      <c r="A43" s="24"/>
      <c r="B43" s="31"/>
      <c r="C43" s="32"/>
      <c r="D43" s="43">
        <v>-84.27</v>
      </c>
      <c r="F43" s="43">
        <v>19042.72</v>
      </c>
    </row>
    <row r="44" spans="1:6" ht="12.75" thickBot="1" x14ac:dyDescent="0.25">
      <c r="A44" s="41"/>
      <c r="B44" s="27" t="s">
        <v>80</v>
      </c>
      <c r="C44" s="29"/>
      <c r="D44" s="47">
        <f>+D27-D43</f>
        <v>-243.36999999999921</v>
      </c>
      <c r="F44" s="47">
        <f>+F27-F43</f>
        <v>52986.559999999998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10 2018</vt:lpstr>
      <vt:lpstr>E R. 10 2018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2018-11-02T01:50:07Z</dcterms:modified>
</cp:coreProperties>
</file>