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ocuments\Contabilidad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F97" i="1"/>
  <c r="F76" i="1"/>
  <c r="F68" i="1"/>
  <c r="F12" i="1"/>
  <c r="F72" i="1" l="1"/>
  <c r="F86" i="1" l="1"/>
  <c r="F92" i="1" l="1"/>
  <c r="F82" i="1" l="1"/>
  <c r="F90" i="1" s="1"/>
  <c r="F95" i="1" s="1"/>
  <c r="F23" i="1" l="1"/>
  <c r="F27" i="1" s="1"/>
  <c r="F48" i="1"/>
  <c r="F45" i="1"/>
  <c r="F42" i="1"/>
  <c r="F39" i="1"/>
  <c r="F35" i="1"/>
  <c r="F30" i="1" l="1"/>
  <c r="F52" i="1" s="1"/>
  <c r="H61" i="1" s="1"/>
  <c r="F100" i="1" l="1"/>
  <c r="F105" i="1" s="1"/>
  <c r="H105" i="1" l="1"/>
</calcChain>
</file>

<file path=xl/sharedStrings.xml><?xml version="1.0" encoding="utf-8"?>
<sst xmlns="http://schemas.openxmlformats.org/spreadsheetml/2006/main" count="71" uniqueCount="64">
  <si>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</si>
  <si>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</si>
  <si>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</si>
  <si>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</si>
  <si>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</si>
  <si>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</si>
  <si>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</si>
  <si>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</si>
  <si>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</si>
  <si>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</si>
  <si>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</si>
  <si>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</si>
  <si>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</si>
  <si>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</si>
  <si>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</si>
  <si>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</si>
  <si>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</si>
  <si>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</si>
  <si>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</si>
  <si>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</si>
  <si>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</si>
  <si>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</si>
  <si>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</si>
  <si>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</si>
  <si>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</si>
  <si>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</si>
  <si>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</si>
  <si>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</si>
  <si>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</si>
  <si>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</si>
  <si>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</si>
  <si>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</si>
  <si>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</si>
  <si>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</si>
  <si>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</si>
  <si>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</si>
  <si>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</si>
  <si>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</si>
  <si>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</si>
  <si>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</si>
  <si>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</si>
  <si>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</si>
  <si>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</si>
  <si>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</si>
  <si>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</si>
  <si>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</si>
  <si>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</si>
  <si>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</si>
  <si>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</si>
  <si>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</si>
  <si>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</si>
  <si>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</si>
  <si>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</si>
  <si>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</si>
  <si>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</si>
  <si>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</si>
  <si>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</si>
  <si>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</si>
  <si>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</si>
  <si>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GASTOS EXTRAORDINARIOS</t>
  </si>
  <si>
    <t xml:space="preserve">          Gerardo Valiente Álvarez                            Mónica E. Olano Mancía                                Angel A. Arévalo</t>
  </si>
  <si>
    <t xml:space="preserve">           Gerardo Valiente Álvarez                             Mónica E. Olano Mancía                              Angel A. Arévalo</t>
  </si>
  <si>
    <t>BALANCE GENERAL AL 31 DE AGOSTO DE 2018</t>
  </si>
  <si>
    <t>ESTADO DE RESULTADOS DEL 01 DE ENERO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</si>
</sst>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I95" sqref="I95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8" t="s">
        <v>0</v>
      </c>
      <c r="C5" s="18"/>
      <c r="D5" s="18"/>
      <c r="E5" s="18"/>
      <c r="F5" s="18"/>
    </row>
    <row r="6" spans="2:6" x14ac:dyDescent="0.2">
      <c r="B6" s="19" t="s">
        <v>1</v>
      </c>
      <c r="C6" s="19"/>
      <c r="D6" s="19"/>
      <c r="E6" s="19"/>
      <c r="F6" s="19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6" t="s">
        <v>62</v>
      </c>
      <c r="C8" s="16"/>
      <c r="D8" s="16"/>
      <c r="E8" s="16"/>
      <c r="F8" s="16"/>
    </row>
    <row r="9" spans="2:6" ht="14.25" x14ac:dyDescent="0.2">
      <c r="B9" s="17" t="s">
        <v>2</v>
      </c>
      <c r="C9" s="17"/>
      <c r="D9" s="17"/>
      <c r="E9" s="17"/>
      <c r="F9" s="17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1881.1699999999998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26.14</v>
      </c>
    </row>
    <row r="15" spans="2:6" x14ac:dyDescent="0.2">
      <c r="B15" s="5">
        <v>112</v>
      </c>
      <c r="C15" s="1" t="s">
        <v>7</v>
      </c>
      <c r="D15" s="6">
        <v>1.1000000000000001</v>
      </c>
    </row>
    <row r="16" spans="2:6" x14ac:dyDescent="0.2">
      <c r="B16" s="5">
        <v>113</v>
      </c>
      <c r="C16" s="1" t="s">
        <v>8</v>
      </c>
      <c r="D16" s="6">
        <v>1733.33</v>
      </c>
    </row>
    <row r="17" spans="2:8" x14ac:dyDescent="0.2">
      <c r="B17" s="5">
        <v>114</v>
      </c>
      <c r="C17" s="1" t="s">
        <v>9</v>
      </c>
      <c r="D17" s="6">
        <v>7.17</v>
      </c>
    </row>
    <row r="18" spans="2:8" x14ac:dyDescent="0.2">
      <c r="B18" s="5">
        <v>115</v>
      </c>
      <c r="C18" s="1" t="s">
        <v>58</v>
      </c>
      <c r="D18" s="6">
        <v>0</v>
      </c>
    </row>
    <row r="19" spans="2:8" x14ac:dyDescent="0.2">
      <c r="B19" s="5">
        <v>116</v>
      </c>
      <c r="C19" s="1" t="s">
        <v>10</v>
      </c>
      <c r="D19" s="6">
        <v>15.02</v>
      </c>
    </row>
    <row r="20" spans="2:8" x14ac:dyDescent="0.2">
      <c r="B20" s="5">
        <v>117</v>
      </c>
      <c r="C20" s="1" t="s">
        <v>11</v>
      </c>
      <c r="D20" s="6">
        <v>3.54</v>
      </c>
    </row>
    <row r="21" spans="2:8" x14ac:dyDescent="0.2">
      <c r="B21" s="5">
        <v>118</v>
      </c>
      <c r="C21" s="1" t="s">
        <v>12</v>
      </c>
      <c r="D21" s="6">
        <v>94.77</v>
      </c>
    </row>
    <row r="23" spans="2:8" x14ac:dyDescent="0.2">
      <c r="B23" s="5">
        <v>12</v>
      </c>
      <c r="C23" s="1" t="s">
        <v>13</v>
      </c>
      <c r="F23" s="6">
        <f>SUM(D24:D25)</f>
        <v>4.83</v>
      </c>
    </row>
    <row r="24" spans="2:8" x14ac:dyDescent="0.2">
      <c r="B24" s="5">
        <v>121</v>
      </c>
      <c r="C24" s="1" t="s">
        <v>14</v>
      </c>
      <c r="D24" s="6">
        <v>1.63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1885.9999999999998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758.65</v>
      </c>
    </row>
    <row r="31" spans="2:8" x14ac:dyDescent="0.2">
      <c r="B31" s="5">
        <v>212</v>
      </c>
      <c r="C31" s="1" t="s">
        <v>19</v>
      </c>
      <c r="D31" s="6">
        <v>712</v>
      </c>
    </row>
    <row r="32" spans="2:8" x14ac:dyDescent="0.2">
      <c r="B32" s="5">
        <v>213</v>
      </c>
      <c r="C32" s="1" t="s">
        <v>20</v>
      </c>
      <c r="D32" s="6">
        <v>24.93</v>
      </c>
      <c r="H32" s="11"/>
    </row>
    <row r="33" spans="2:12" x14ac:dyDescent="0.2">
      <c r="B33" s="5">
        <v>215</v>
      </c>
      <c r="C33" s="1" t="s">
        <v>21</v>
      </c>
      <c r="D33" s="6">
        <v>21.72</v>
      </c>
    </row>
    <row r="35" spans="2:12" x14ac:dyDescent="0.2">
      <c r="B35" s="5">
        <v>22</v>
      </c>
      <c r="C35" s="1" t="s">
        <v>22</v>
      </c>
      <c r="F35" s="6">
        <f>SUM(D36)</f>
        <v>2.0699999999999998</v>
      </c>
    </row>
    <row r="36" spans="2:12" x14ac:dyDescent="0.2">
      <c r="B36" s="5">
        <v>225</v>
      </c>
      <c r="C36" s="1" t="s">
        <v>23</v>
      </c>
      <c r="D36" s="2">
        <v>2.0699999999999998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-8.51</v>
      </c>
    </row>
    <row r="46" spans="2:12" x14ac:dyDescent="0.2">
      <c r="B46" s="5">
        <v>332</v>
      </c>
      <c r="C46" s="1" t="s">
        <v>29</v>
      </c>
      <c r="D46" s="6">
        <v>-8.51</v>
      </c>
    </row>
    <row r="48" spans="2:12" x14ac:dyDescent="0.2">
      <c r="B48" s="5">
        <v>34</v>
      </c>
      <c r="C48" s="1" t="s">
        <v>30</v>
      </c>
      <c r="F48" s="6">
        <f>SUM(D49:D50)</f>
        <v>338.72999999999996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273.39999999999998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65.33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1886</v>
      </c>
    </row>
    <row r="53" spans="2:12" ht="13.5" thickTop="1" x14ac:dyDescent="0.2">
      <c r="F53" s="12"/>
    </row>
    <row r="54" spans="2:12" x14ac:dyDescent="0.2">
      <c r="C54" s="14" t="s">
        <v>60</v>
      </c>
      <c r="F54" s="12"/>
    </row>
    <row r="55" spans="2:12" x14ac:dyDescent="0.2">
      <c r="C55" s="15" t="s">
        <v>57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8" t="s">
        <v>0</v>
      </c>
      <c r="C60" s="18"/>
      <c r="D60" s="18"/>
      <c r="E60" s="18"/>
      <c r="F60" s="18"/>
    </row>
    <row r="61" spans="2:12" x14ac:dyDescent="0.2">
      <c r="B61" s="19" t="s">
        <v>1</v>
      </c>
      <c r="C61" s="19"/>
      <c r="D61" s="19"/>
      <c r="E61" s="19"/>
      <c r="F61" s="19"/>
      <c r="H61" s="11">
        <f>+F27-F52</f>
        <v>0</v>
      </c>
    </row>
    <row r="63" spans="2:12" ht="15" x14ac:dyDescent="0.25">
      <c r="B63" s="16" t="s">
        <v>63</v>
      </c>
      <c r="C63" s="16"/>
      <c r="D63" s="16"/>
      <c r="E63" s="16"/>
      <c r="F63" s="16"/>
    </row>
    <row r="64" spans="2:12" ht="14.25" x14ac:dyDescent="0.2">
      <c r="B64" s="17" t="s">
        <v>2</v>
      </c>
      <c r="C64" s="17"/>
      <c r="D64" s="17"/>
      <c r="E64" s="17"/>
      <c r="F64" s="17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201.69</v>
      </c>
    </row>
    <row r="69" spans="2:6" x14ac:dyDescent="0.2">
      <c r="B69" s="5">
        <v>510</v>
      </c>
      <c r="C69" s="1" t="s">
        <v>36</v>
      </c>
      <c r="F69" s="6">
        <v>182.49</v>
      </c>
    </row>
    <row r="70" spans="2:6" x14ac:dyDescent="0.2">
      <c r="B70" s="5">
        <v>512</v>
      </c>
      <c r="C70" s="1" t="s">
        <v>37</v>
      </c>
      <c r="F70" s="6">
        <v>19.2</v>
      </c>
    </row>
    <row r="71" spans="2:6" x14ac:dyDescent="0.2">
      <c r="F71" s="1"/>
    </row>
    <row r="72" spans="2:6" x14ac:dyDescent="0.2">
      <c r="C72" s="1" t="s">
        <v>38</v>
      </c>
      <c r="F72" s="6">
        <f>+F68</f>
        <v>201.69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164.09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163.44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0.65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37.599999999999994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70.009999999999991</v>
      </c>
    </row>
    <row r="87" spans="2:6" x14ac:dyDescent="0.2">
      <c r="B87" s="5">
        <v>521</v>
      </c>
      <c r="C87" s="1" t="s">
        <v>48</v>
      </c>
      <c r="F87" s="6">
        <v>59.41</v>
      </c>
    </row>
    <row r="88" spans="2:6" x14ac:dyDescent="0.2">
      <c r="B88" s="5">
        <v>524</v>
      </c>
      <c r="C88" s="1" t="s">
        <v>49</v>
      </c>
      <c r="F88" s="6">
        <v>10.6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107.60999999999999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16.63</v>
      </c>
    </row>
    <row r="93" spans="2:6" x14ac:dyDescent="0.2">
      <c r="B93" s="5">
        <v>421</v>
      </c>
      <c r="C93" s="1" t="s">
        <v>52</v>
      </c>
      <c r="F93" s="6">
        <v>16.63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90.97999999999999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20.86</v>
      </c>
    </row>
    <row r="98" spans="2:8" x14ac:dyDescent="0.2">
      <c r="B98" s="5">
        <v>440</v>
      </c>
      <c r="C98" s="1" t="s">
        <v>54</v>
      </c>
      <c r="F98" s="6">
        <v>20.86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70.11999999999999</v>
      </c>
    </row>
    <row r="102" spans="2:8" x14ac:dyDescent="0.2">
      <c r="B102" s="5">
        <v>43</v>
      </c>
      <c r="C102" s="1" t="s">
        <v>59</v>
      </c>
      <c r="F102" s="6">
        <f>SUM(F103)</f>
        <v>4.79</v>
      </c>
    </row>
    <row r="103" spans="2:8" x14ac:dyDescent="0.2">
      <c r="B103" s="5">
        <v>430</v>
      </c>
      <c r="C103" s="1" t="s">
        <v>59</v>
      </c>
      <c r="F103" s="6">
        <v>4.79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65.329999999999984</v>
      </c>
      <c r="H105" s="11">
        <f>+F105-D50</f>
        <v>0</v>
      </c>
    </row>
    <row r="106" spans="2:8" ht="13.5" thickTop="1" x14ac:dyDescent="0.2"/>
    <row r="108" spans="2:8" x14ac:dyDescent="0.2">
      <c r="C108" s="14" t="s">
        <v>61</v>
      </c>
      <c r="F108" s="12"/>
    </row>
    <row r="109" spans="2:8" x14ac:dyDescent="0.2">
      <c r="B109" s="14"/>
      <c r="C109" s="15" t="s">
        <v>57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2018-08-01T23:33:23Z</cp:lastPrinted>
  <dcterms:created xsi:type="dcterms:W3CDTF">2017-11-18T00:17:49Z</dcterms:created>
  <dcterms:modified xsi:type="dcterms:W3CDTF">2018-09-18T17:30:18Z</dcterms:modified>
</cp:coreProperties>
</file>