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 files\FILE LAGEO\2018\Estados Financieros LaGeo\Julio\"/>
    </mc:Choice>
  </mc:AlternateContent>
  <bookViews>
    <workbookView xWindow="-540" yWindow="-45" windowWidth="11655" windowHeight="8550" activeTab="1"/>
  </bookViews>
  <sheets>
    <sheet name="A1" sheetId="1" r:id="rId1"/>
    <sheet name="A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GL077804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'A2'!$A$1:$L$67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">#REF!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localSheetId="1" hidden="1">{"'Retencion Renta'!$A$1:$J$135","'Retencion Renta'!$B$124:$C$128","'Retencion Renta'!$F$116:$F$120"}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">#REF!</definedName>
    <definedName name="Print_Area_MI">#REF!</definedName>
    <definedName name="Print_Titles">#N/A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localSheetId="1" hidden="1">{"'Retencion Renta'!$A$1:$J$135","'Retencion Renta'!$B$124:$C$128","'Retencion Renta'!$F$116:$F$120"}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J32" i="1" l="1"/>
  <c r="J21" i="2" l="1"/>
  <c r="J22" i="2" s="1"/>
  <c r="J17" i="2"/>
  <c r="J45" i="1" l="1"/>
  <c r="J53" i="1"/>
  <c r="J22" i="1"/>
  <c r="J62" i="1"/>
  <c r="J23" i="2"/>
  <c r="J29" i="2" s="1"/>
  <c r="J34" i="2" s="1"/>
  <c r="J55" i="1" l="1"/>
  <c r="J63" i="1" s="1"/>
  <c r="J33" i="1"/>
</calcChain>
</file>

<file path=xl/sharedStrings.xml><?xml version="1.0" encoding="utf-8"?>
<sst xmlns="http://schemas.openxmlformats.org/spreadsheetml/2006/main" count="84" uniqueCount="77">
  <si>
    <t>(Compañía Salvadoreña)</t>
  </si>
  <si>
    <t>(La Libertad, República de El Salvador)</t>
  </si>
  <si>
    <t>Estados de Situación Financiera</t>
  </si>
  <si>
    <t>(Cifras en Dólares de los Estados Unidos de América)</t>
  </si>
  <si>
    <t>Activos</t>
  </si>
  <si>
    <t>US$</t>
  </si>
  <si>
    <t>Activo corriente:</t>
  </si>
  <si>
    <t>Efectivo y equivalentes de efectivo</t>
  </si>
  <si>
    <t>Cuentas por cobrar - netas</t>
  </si>
  <si>
    <t>Cuentas por cobrar a compañías relacionadas</t>
  </si>
  <si>
    <t>Vencimiento corriente de préstamos por cobrar a compañías relacionadas a largo plazo</t>
  </si>
  <si>
    <t>Inversiones disponibles para la venta</t>
  </si>
  <si>
    <t>Inventarios de repuestos -  netos</t>
  </si>
  <si>
    <t>Gastos pagados por anticipado</t>
  </si>
  <si>
    <t>Total del activo corriente</t>
  </si>
  <si>
    <t>Activo no corriente:</t>
  </si>
  <si>
    <t>Préstamos por cobrar a compañías relacionadas a largo plazo menos vencimiento corriente</t>
  </si>
  <si>
    <t>Efectivo restringido</t>
  </si>
  <si>
    <t>Inversiones restringidas</t>
  </si>
  <si>
    <t>Inversiones accionarias</t>
  </si>
  <si>
    <t>Inmuebles, maquinaria y equipo - netos</t>
  </si>
  <si>
    <t>Activo por impuesto sobre la renta diferido</t>
  </si>
  <si>
    <t>Total del activo no corriente</t>
  </si>
  <si>
    <t>Total del activo</t>
  </si>
  <si>
    <t>Pasivo y Patrimonio</t>
  </si>
  <si>
    <t>Pasivo corriente:</t>
  </si>
  <si>
    <t>Proveedores</t>
  </si>
  <si>
    <t xml:space="preserve">Préstamos bancarios </t>
  </si>
  <si>
    <t>Impuesto sobre la renta por pagar</t>
  </si>
  <si>
    <t>Cuentas y préstamos por pagar a compañías relacionadas</t>
  </si>
  <si>
    <t>Dividendos por pagar</t>
  </si>
  <si>
    <t>Vencimiento corriente de obligaciones por titularización a largo plazo</t>
  </si>
  <si>
    <t>Obligaciones bursátiles</t>
  </si>
  <si>
    <t>Otras cuentas por pagar y gastos acumulados</t>
  </si>
  <si>
    <t xml:space="preserve">Total de pasivo corriente </t>
  </si>
  <si>
    <t>Pasivo no corriente:</t>
  </si>
  <si>
    <t>Obligaciones por beneficios de retiro</t>
  </si>
  <si>
    <t>Obligaciones por titularización a largo plazo menos vencimiento corriente</t>
  </si>
  <si>
    <t>Pasivo por impuesto diferido</t>
  </si>
  <si>
    <t>Cuentas por pagar a compañías relacionadas</t>
  </si>
  <si>
    <t xml:space="preserve">Total de pasivo no corriente </t>
  </si>
  <si>
    <t xml:space="preserve">Total de pasivo </t>
  </si>
  <si>
    <t>Patrimonio:</t>
  </si>
  <si>
    <t xml:space="preserve">   con valor nominal de US$10 cada una</t>
  </si>
  <si>
    <t xml:space="preserve">Reserva legal </t>
  </si>
  <si>
    <t>Utilidades acumuladas</t>
  </si>
  <si>
    <t xml:space="preserve">Total del patrimonio </t>
  </si>
  <si>
    <t xml:space="preserve">Total del pasivo y patrimonio </t>
  </si>
  <si>
    <t>Compromisos y contingencias</t>
  </si>
  <si>
    <t>Este estado financiero ha sido preparado para propósitos locales y las cifras arriba mostradas están conforme con los registros auxiliares de la Compañía.</t>
  </si>
  <si>
    <t>Estados de Resultados Integrales</t>
  </si>
  <si>
    <t>Ingresos:</t>
  </si>
  <si>
    <t>Venta de energía y otros servicios</t>
  </si>
  <si>
    <t>Costos:</t>
  </si>
  <si>
    <t>Costo de producción de energía y otros servicios</t>
  </si>
  <si>
    <t xml:space="preserve">Utilidad bruta </t>
  </si>
  <si>
    <t>Gastos de administración y proyectos</t>
  </si>
  <si>
    <t>Gastos de venta</t>
  </si>
  <si>
    <t xml:space="preserve">Gastos de investigación y desarrollo </t>
  </si>
  <si>
    <t>Utilidad de operación</t>
  </si>
  <si>
    <t>Gastos financieros</t>
  </si>
  <si>
    <t xml:space="preserve">Impuesto sobre la renta </t>
  </si>
  <si>
    <t>Utilidad neta</t>
  </si>
  <si>
    <t>Ingresos por intereses y otros ingresos</t>
  </si>
  <si>
    <t>Otros gastos - neto</t>
  </si>
  <si>
    <t>Utilidad antes de impuesto sobre la renta y contribución</t>
  </si>
  <si>
    <t>Contribución especial para la seguridad ciudadana</t>
  </si>
  <si>
    <t>Capital Social: 37,039,493 acciones comunes y emitidas</t>
  </si>
  <si>
    <t>Al 31 de julio de 2018</t>
  </si>
  <si>
    <t xml:space="preserve">Por los períodos terminados del 1 de enero al 31 de julio de 2018 </t>
  </si>
  <si>
    <t>Nota:</t>
  </si>
  <si>
    <t>El Estado de Resultados es formato auditado por lo que no muestra la Reserva Legal.</t>
  </si>
  <si>
    <t>Representante Legal</t>
  </si>
  <si>
    <t xml:space="preserve">Lic. Ricardo Flores  </t>
  </si>
  <si>
    <t>LaGeo,S.A. de C.V.</t>
  </si>
  <si>
    <t>Lic. Jesica Lopez de Guevara</t>
  </si>
  <si>
    <t>Contador General - LaGeo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</si>
</sst>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#,##0;[Red]#,##0"/>
    <numFmt numFmtId="167" formatCode="_ * #,##0.00_ ;_ * \-#,##0.00_ ;_ * &quot;-&quot;??_ ;_ @_ "/>
    <numFmt numFmtId="168" formatCode="_ * #,##0_ ;_ * \-#,##0_ ;_ * &quot;-&quot;??_ ;_ @_ "/>
    <numFmt numFmtId="169" formatCode="_-* #,##0.00_-;\-* #,##0.00_-;_-* &quot;-&quot;_-;_-@_-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_ [$€-2]\ * #,##0.00_ ;_ [$€-2]\ * \-#,##0.00_ ;_ [$€-2]\ * &quot;-&quot;??_ "/>
    <numFmt numFmtId="193" formatCode="#."/>
    <numFmt numFmtId="194" formatCode="\ #,##0\ \ \ ;\(#,##0\)\ \ ;\—\ \ \ \ "/>
    <numFmt numFmtId="195" formatCode="&quot;$&quot;#,##0.00"/>
    <numFmt numFmtId="196" formatCode="_-* #,##0\ _p_t_a_-;\-* #,##0\ _p_t_a_-;_-* &quot;-&quot;\ _p_t_a_-;_-@_-"/>
    <numFmt numFmtId="197" formatCode="0.0000000%"/>
    <numFmt numFmtId="198" formatCode="&quot;$&quot;\ #,##0_);\(&quot;$&quot;\ #,##0\)"/>
    <numFmt numFmtId="199" formatCode="[$$-409]#,##0.00_ ;[Red]\-[$$-409]#,##0.00\ "/>
    <numFmt numFmtId="200" formatCode="0.00_)"/>
    <numFmt numFmtId="201" formatCode="0_)%;\(0\)%"/>
    <numFmt numFmtId="202" formatCode="_._._(* 0_)%;_._.* \(0\)%"/>
    <numFmt numFmtId="203" formatCode="_(0_)%;\(0\)%"/>
    <numFmt numFmtId="204" formatCode="0%_);\(0%\)"/>
    <numFmt numFmtId="205" formatCode="_(0.0_)%;\(0.0\)%"/>
    <numFmt numFmtId="206" formatCode="_._._(* 0.0_)%;_._.* \(0.0\)%"/>
    <numFmt numFmtId="207" formatCode="_(0.00_)%;\(0.00\)%"/>
    <numFmt numFmtId="208" formatCode="_._._(* 0.00_)%;_._.* \(0.00\)%"/>
    <numFmt numFmtId="209" formatCode="_(0.000_)%;\(0.000\)%"/>
    <numFmt numFmtId="210" formatCode="_._._(* 0.000_)%;_._.* \(0.000\)%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"/>
      <color indexed="16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9"/>
      <name val="CG Times (WN)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name val="Times New Roman"/>
      <family val="1"/>
    </font>
    <font>
      <u/>
      <sz val="1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847">
    <xf numFmtId="0" fontId="0" fillId="0" borderId="0"/>
    <xf numFmtId="167" fontId="1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4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3" fontId="16" fillId="0" borderId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34" borderId="13" applyNumberFormat="0" applyAlignment="0" applyProtection="0"/>
    <xf numFmtId="0" fontId="19" fillId="34" borderId="13" applyNumberFormat="0" applyAlignment="0" applyProtection="0"/>
    <xf numFmtId="0" fontId="19" fillId="34" borderId="13" applyNumberFormat="0" applyAlignment="0" applyProtection="0"/>
    <xf numFmtId="0" fontId="20" fillId="35" borderId="14" applyNumberFormat="0" applyAlignment="0" applyProtection="0"/>
    <xf numFmtId="0" fontId="21" fillId="0" borderId="15" applyNumberFormat="0" applyFill="0" applyAlignment="0" applyProtection="0"/>
    <xf numFmtId="0" fontId="22" fillId="0" borderId="0" applyFill="0" applyBorder="0" applyProtection="0">
      <alignment horizontal="center"/>
      <protection locked="0"/>
    </xf>
    <xf numFmtId="0" fontId="20" fillId="35" borderId="14" applyNumberFormat="0" applyAlignment="0" applyProtection="0"/>
    <xf numFmtId="0" fontId="20" fillId="35" borderId="14" applyNumberFormat="0" applyAlignment="0" applyProtection="0"/>
    <xf numFmtId="0" fontId="23" fillId="0" borderId="16">
      <alignment horizontal="center"/>
    </xf>
    <xf numFmtId="171" fontId="24" fillId="0" borderId="0"/>
    <xf numFmtId="171" fontId="24" fillId="0" borderId="0"/>
    <xf numFmtId="171" fontId="24" fillId="0" borderId="0"/>
    <xf numFmtId="171" fontId="24" fillId="0" borderId="0"/>
    <xf numFmtId="171" fontId="24" fillId="0" borderId="0"/>
    <xf numFmtId="171" fontId="24" fillId="0" borderId="0"/>
    <xf numFmtId="171" fontId="24" fillId="0" borderId="0"/>
    <xf numFmtId="171" fontId="24" fillId="0" borderId="0"/>
    <xf numFmtId="172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9" fontId="28" fillId="0" borderId="0" applyFill="0" applyBorder="0" applyProtection="0"/>
    <xf numFmtId="180" fontId="16" fillId="0" borderId="0" applyFont="0" applyFill="0" applyBorder="0" applyAlignment="0" applyProtection="0"/>
    <xf numFmtId="181" fontId="4" fillId="0" borderId="0" applyFill="0" applyBorder="0" applyProtection="0"/>
    <xf numFmtId="181" fontId="4" fillId="0" borderId="7" applyFill="0" applyProtection="0"/>
    <xf numFmtId="181" fontId="4" fillId="0" borderId="4" applyFill="0" applyProtection="0"/>
    <xf numFmtId="182" fontId="11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5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5" fillId="0" borderId="0" applyFont="0" applyFill="0" applyBorder="0" applyAlignment="0" applyProtection="0"/>
    <xf numFmtId="187" fontId="26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91" fontId="4" fillId="0" borderId="0" applyFill="0" applyBorder="0" applyProtection="0"/>
    <xf numFmtId="191" fontId="4" fillId="0" borderId="7" applyFill="0" applyProtection="0"/>
    <xf numFmtId="191" fontId="4" fillId="0" borderId="4" applyFill="0" applyProtection="0"/>
    <xf numFmtId="0" fontId="29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30" fillId="21" borderId="13" applyNumberFormat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3" fontId="32" fillId="0" borderId="0">
      <protection locked="0"/>
    </xf>
    <xf numFmtId="194" fontId="16" fillId="0" borderId="0">
      <alignment horizontal="right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38" fontId="33" fillId="36" borderId="0" applyNumberFormat="0" applyBorder="0" applyAlignment="0" applyProtection="0"/>
    <xf numFmtId="38" fontId="33" fillId="36" borderId="0" applyNumberFormat="0" applyBorder="0" applyAlignment="0" applyProtection="0"/>
    <xf numFmtId="14" fontId="34" fillId="37" borderId="5">
      <alignment horizontal="center" vertical="center" wrapText="1"/>
    </xf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0" applyFill="0" applyAlignment="0" applyProtection="0">
      <protection locked="0"/>
    </xf>
    <xf numFmtId="0" fontId="22" fillId="0" borderId="3" applyFill="0" applyAlignment="0" applyProtection="0">
      <protection locked="0"/>
    </xf>
    <xf numFmtId="193" fontId="37" fillId="0" borderId="0">
      <protection locked="0"/>
    </xf>
    <xf numFmtId="193" fontId="37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30" fillId="21" borderId="13" applyNumberFormat="0" applyAlignment="0" applyProtection="0"/>
    <xf numFmtId="10" fontId="33" fillId="38" borderId="20" applyNumberFormat="0" applyBorder="0" applyAlignment="0" applyProtection="0"/>
    <xf numFmtId="10" fontId="33" fillId="38" borderId="20" applyNumberFormat="0" applyBorder="0" applyAlignment="0" applyProtection="0"/>
    <xf numFmtId="0" fontId="30" fillId="21" borderId="13" applyNumberFormat="0" applyAlignment="0" applyProtection="0"/>
    <xf numFmtId="0" fontId="33" fillId="0" borderId="0" applyNumberFormat="0" applyProtection="0">
      <alignment horizontal="left"/>
    </xf>
    <xf numFmtId="0" fontId="33" fillId="0" borderId="0" applyNumberFormat="0" applyProtection="0">
      <alignment horizontal="left"/>
    </xf>
    <xf numFmtId="0" fontId="33" fillId="0" borderId="0" applyNumberFormat="0" applyProtection="0">
      <alignment horizontal="left"/>
    </xf>
    <xf numFmtId="38" fontId="40" fillId="0" borderId="0"/>
    <xf numFmtId="38" fontId="41" fillId="0" borderId="0"/>
    <xf numFmtId="38" fontId="42" fillId="0" borderId="0"/>
    <xf numFmtId="38" fontId="43" fillId="0" borderId="0"/>
    <xf numFmtId="0" fontId="16" fillId="0" borderId="0"/>
    <xf numFmtId="0" fontId="16" fillId="0" borderId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1" fontId="45" fillId="0" borderId="0" applyFont="0" applyFill="0" applyBorder="0" applyAlignment="0" applyProtection="0"/>
    <xf numFmtId="164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34" fillId="0" borderId="0" applyFont="0" applyAlignment="0">
      <alignment horizontal="center"/>
    </xf>
    <xf numFmtId="0" fontId="46" fillId="39" borderId="0" applyNumberFormat="0" applyBorder="0" applyAlignment="0" applyProtection="0"/>
    <xf numFmtId="200" fontId="47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0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1" fillId="0" borderId="0"/>
    <xf numFmtId="0" fontId="5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40" borderId="21" applyNumberFormat="0" applyFont="0" applyAlignment="0" applyProtection="0"/>
    <xf numFmtId="0" fontId="11" fillId="40" borderId="2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40" borderId="2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40" borderId="21" applyNumberFormat="0" applyFont="0" applyAlignment="0" applyProtection="0"/>
    <xf numFmtId="0" fontId="14" fillId="40" borderId="21" applyNumberFormat="0" applyFont="0" applyAlignment="0" applyProtection="0"/>
    <xf numFmtId="0" fontId="14" fillId="40" borderId="2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40" borderId="21" applyNumberFormat="0" applyFont="0" applyAlignment="0" applyProtection="0"/>
    <xf numFmtId="0" fontId="11" fillId="40" borderId="21" applyNumberFormat="0" applyFont="0" applyAlignment="0" applyProtection="0"/>
    <xf numFmtId="3" fontId="11" fillId="0" borderId="0" applyAlignment="0">
      <alignment horizontal="center"/>
    </xf>
    <xf numFmtId="0" fontId="52" fillId="34" borderId="22" applyNumberFormat="0" applyAlignment="0" applyProtection="0"/>
    <xf numFmtId="0" fontId="52" fillId="34" borderId="22" applyNumberFormat="0" applyAlignment="0" applyProtection="0"/>
    <xf numFmtId="201" fontId="22" fillId="0" borderId="0" applyFont="0" applyFill="0" applyBorder="0" applyAlignment="0" applyProtection="0"/>
    <xf numFmtId="202" fontId="16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6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8" fillId="0" borderId="0"/>
    <xf numFmtId="0" fontId="52" fillId="34" borderId="22" applyNumberFormat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4" fillId="0" borderId="0" applyFill="0" applyBorder="0" applyProtection="0">
      <alignment horizontal="left" vertical="top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29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23" applyNumberFormat="0" applyFill="0" applyAlignment="0" applyProtection="0"/>
    <xf numFmtId="42" fontId="4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2" applyFont="1" applyFill="1" applyAlignment="1"/>
    <xf numFmtId="0" fontId="4" fillId="0" borderId="0" xfId="2" applyFont="1" applyFill="1"/>
    <xf numFmtId="0" fontId="4" fillId="0" borderId="0" xfId="2" applyNumberFormat="1" applyFont="1" applyFill="1" applyAlignment="1">
      <alignment horizontal="center"/>
    </xf>
    <xf numFmtId="3" fontId="4" fillId="0" borderId="0" xfId="2" applyNumberFormat="1" applyFont="1" applyFill="1"/>
    <xf numFmtId="166" fontId="5" fillId="0" borderId="0" xfId="2" applyNumberFormat="1" applyFont="1" applyFill="1" applyAlignment="1">
      <alignment horizontal="left"/>
    </xf>
    <xf numFmtId="166" fontId="4" fillId="0" borderId="0" xfId="2" applyNumberFormat="1" applyFont="1" applyFill="1"/>
    <xf numFmtId="0" fontId="3" fillId="0" borderId="0" xfId="2" applyFont="1" applyFill="1"/>
    <xf numFmtId="0" fontId="4" fillId="0" borderId="0" xfId="2" applyFont="1" applyFill="1" applyAlignment="1"/>
    <xf numFmtId="0" fontId="4" fillId="0" borderId="0" xfId="2" applyFont="1" applyFill="1" applyAlignment="1">
      <alignment horizontal="left"/>
    </xf>
    <xf numFmtId="0" fontId="4" fillId="15" borderId="0" xfId="2" applyNumberFormat="1" applyFont="1" applyFill="1" applyAlignment="1">
      <alignment horizontal="center"/>
    </xf>
    <xf numFmtId="3" fontId="6" fillId="15" borderId="0" xfId="2" applyNumberFormat="1" applyFont="1" applyFill="1"/>
    <xf numFmtId="0" fontId="6" fillId="15" borderId="0" xfId="2" applyFont="1" applyFill="1"/>
    <xf numFmtId="0" fontId="5" fillId="0" borderId="0" xfId="2" applyFont="1" applyFill="1" applyAlignment="1"/>
    <xf numFmtId="4" fontId="3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3" fontId="7" fillId="0" borderId="0" xfId="2" applyNumberFormat="1" applyFont="1" applyFill="1"/>
    <xf numFmtId="0" fontId="7" fillId="0" borderId="0" xfId="2" applyFont="1" applyFill="1"/>
    <xf numFmtId="0" fontId="4" fillId="0" borderId="2" xfId="2" applyFont="1" applyFill="1" applyBorder="1"/>
    <xf numFmtId="0" fontId="4" fillId="0" borderId="2" xfId="2" applyNumberFormat="1" applyFont="1" applyFill="1" applyBorder="1" applyAlignment="1">
      <alignment horizontal="center"/>
    </xf>
    <xf numFmtId="3" fontId="4" fillId="0" borderId="2" xfId="2" applyNumberFormat="1" applyFont="1" applyFill="1" applyBorder="1"/>
    <xf numFmtId="166" fontId="4" fillId="0" borderId="0" xfId="2" applyNumberFormat="1" applyFont="1" applyFill="1" applyBorder="1"/>
    <xf numFmtId="0" fontId="8" fillId="0" borderId="0" xfId="2" applyNumberFormat="1" applyFont="1" applyFill="1" applyAlignment="1">
      <alignment horizontal="center"/>
    </xf>
    <xf numFmtId="0" fontId="9" fillId="15" borderId="0" xfId="2" applyNumberFormat="1" applyFont="1" applyFill="1" applyBorder="1" applyAlignment="1">
      <alignment horizontal="center" vertical="center"/>
    </xf>
    <xf numFmtId="0" fontId="9" fillId="15" borderId="0" xfId="2" applyFont="1" applyFill="1" applyAlignment="1">
      <alignment horizontal="center" vertical="center"/>
    </xf>
    <xf numFmtId="0" fontId="8" fillId="0" borderId="0" xfId="2" applyFont="1" applyFill="1" applyAlignment="1"/>
    <xf numFmtId="0" fontId="10" fillId="15" borderId="0" xfId="2" applyNumberFormat="1" applyFont="1" applyFill="1" applyBorder="1" applyAlignment="1">
      <alignment horizontal="center" vertical="center"/>
    </xf>
    <xf numFmtId="0" fontId="10" fillId="15" borderId="0" xfId="2" applyFont="1" applyFill="1" applyAlignment="1">
      <alignment horizontal="center" vertical="center"/>
    </xf>
    <xf numFmtId="0" fontId="5" fillId="0" borderId="0" xfId="2" applyFont="1" applyFill="1" applyBorder="1"/>
    <xf numFmtId="0" fontId="4" fillId="0" borderId="0" xfId="2" applyFont="1" applyFill="1" applyBorder="1"/>
    <xf numFmtId="0" fontId="4" fillId="0" borderId="0" xfId="2" applyNumberFormat="1" applyFont="1" applyFill="1" applyBorder="1" applyAlignment="1">
      <alignment horizontal="center"/>
    </xf>
    <xf numFmtId="3" fontId="4" fillId="15" borderId="0" xfId="0" applyNumberFormat="1" applyFont="1" applyFill="1" applyBorder="1"/>
    <xf numFmtId="37" fontId="4" fillId="15" borderId="0" xfId="2" applyNumberFormat="1" applyFont="1" applyFill="1" applyBorder="1"/>
    <xf numFmtId="0" fontId="4" fillId="0" borderId="0" xfId="2" applyFont="1" applyFill="1" applyAlignment="1">
      <alignment horizontal="left" indent="1"/>
    </xf>
    <xf numFmtId="0" fontId="4" fillId="0" borderId="0" xfId="2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3" fontId="4" fillId="15" borderId="0" xfId="2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15" borderId="0" xfId="2" applyFont="1" applyFill="1" applyAlignment="1">
      <alignment horizontal="left" indent="1"/>
    </xf>
    <xf numFmtId="0" fontId="4" fillId="15" borderId="0" xfId="2" applyFont="1" applyFill="1" applyAlignment="1">
      <alignment vertical="center"/>
    </xf>
    <xf numFmtId="0" fontId="4" fillId="15" borderId="0" xfId="0" applyNumberFormat="1" applyFont="1" applyFill="1" applyAlignment="1">
      <alignment horizontal="center" vertical="center"/>
    </xf>
    <xf numFmtId="3" fontId="4" fillId="15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/>
    <xf numFmtId="3" fontId="4" fillId="15" borderId="0" xfId="2" applyNumberFormat="1" applyFont="1" applyFill="1"/>
    <xf numFmtId="0" fontId="4" fillId="15" borderId="0" xfId="0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/>
    <xf numFmtId="3" fontId="4" fillId="15" borderId="3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/>
    <xf numFmtId="3" fontId="4" fillId="15" borderId="0" xfId="0" applyNumberFormat="1" applyFont="1" applyFill="1"/>
    <xf numFmtId="0" fontId="5" fillId="0" borderId="0" xfId="2" applyFont="1" applyFill="1"/>
    <xf numFmtId="37" fontId="4" fillId="15" borderId="0" xfId="0" applyNumberFormat="1" applyFont="1" applyFill="1" applyBorder="1"/>
    <xf numFmtId="37" fontId="4" fillId="15" borderId="0" xfId="0" applyNumberFormat="1" applyFont="1" applyFill="1"/>
    <xf numFmtId="0" fontId="5" fillId="0" borderId="0" xfId="2" applyNumberFormat="1" applyFont="1" applyFill="1" applyAlignment="1">
      <alignment horizontal="center"/>
    </xf>
    <xf numFmtId="37" fontId="5" fillId="15" borderId="0" xfId="0" applyNumberFormat="1" applyFont="1" applyFill="1"/>
    <xf numFmtId="37" fontId="5" fillId="15" borderId="0" xfId="2" applyNumberFormat="1" applyFont="1" applyFill="1" applyBorder="1"/>
    <xf numFmtId="0" fontId="5" fillId="0" borderId="0" xfId="2" applyFont="1" applyFill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37" fontId="5" fillId="15" borderId="0" xfId="2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37" fontId="4" fillId="15" borderId="0" xfId="2" applyNumberFormat="1" applyFont="1" applyFill="1" applyBorder="1" applyAlignment="1">
      <alignment vertical="center"/>
    </xf>
    <xf numFmtId="0" fontId="4" fillId="0" borderId="0" xfId="2" applyNumberFormat="1" applyFont="1" applyFill="1" applyAlignment="1">
      <alignment horizontal="center" vertical="center"/>
    </xf>
    <xf numFmtId="37" fontId="4" fillId="0" borderId="0" xfId="2" applyNumberFormat="1" applyFont="1" applyFill="1"/>
    <xf numFmtId="3" fontId="4" fillId="0" borderId="3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8" fillId="0" borderId="0" xfId="2" applyFont="1" applyFill="1"/>
    <xf numFmtId="37" fontId="4" fillId="15" borderId="0" xfId="2" applyNumberFormat="1" applyFont="1" applyFill="1"/>
    <xf numFmtId="37" fontId="4" fillId="15" borderId="0" xfId="0" applyNumberFormat="1" applyFont="1" applyFill="1" applyAlignment="1">
      <alignment vertical="center"/>
    </xf>
    <xf numFmtId="0" fontId="4" fillId="15" borderId="0" xfId="2" applyNumberFormat="1" applyFont="1" applyFill="1" applyAlignment="1">
      <alignment horizontal="center" vertical="center"/>
    </xf>
    <xf numFmtId="37" fontId="4" fillId="15" borderId="0" xfId="2" applyNumberFormat="1" applyFont="1" applyFill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5" fillId="0" borderId="0" xfId="2" applyFont="1" applyFill="1" applyAlignment="1">
      <alignment horizontal="left"/>
    </xf>
    <xf numFmtId="37" fontId="4" fillId="15" borderId="0" xfId="0" applyNumberFormat="1" applyFont="1" applyFill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3" fontId="5" fillId="15" borderId="4" xfId="0" applyNumberFormat="1" applyFont="1" applyFill="1" applyBorder="1" applyAlignment="1">
      <alignment vertical="center"/>
    </xf>
    <xf numFmtId="0" fontId="7" fillId="0" borderId="0" xfId="2" applyNumberFormat="1" applyFont="1" applyFill="1" applyAlignment="1">
      <alignment horizontal="center"/>
    </xf>
    <xf numFmtId="169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15" borderId="0" xfId="0" applyFont="1" applyFill="1" applyAlignment="1"/>
    <xf numFmtId="0" fontId="4" fillId="15" borderId="0" xfId="0" applyFont="1" applyFill="1" applyAlignment="1">
      <alignment horizontal="left"/>
    </xf>
    <xf numFmtId="37" fontId="5" fillId="15" borderId="0" xfId="2" applyNumberFormat="1" applyFont="1" applyFill="1"/>
    <xf numFmtId="0" fontId="4" fillId="0" borderId="0" xfId="2" applyNumberFormat="1" applyFont="1" applyFill="1" applyAlignment="1">
      <alignment horizontal="right"/>
    </xf>
    <xf numFmtId="167" fontId="4" fillId="15" borderId="0" xfId="1" applyFont="1" applyFill="1" applyBorder="1" applyAlignment="1"/>
    <xf numFmtId="0" fontId="4" fillId="0" borderId="0" xfId="0" applyFont="1" applyFill="1" applyAlignment="1">
      <alignment horizontal="left"/>
    </xf>
    <xf numFmtId="44" fontId="12" fillId="15" borderId="0" xfId="3" applyFont="1" applyFill="1" applyAlignment="1"/>
    <xf numFmtId="0" fontId="12" fillId="15" borderId="0" xfId="4" applyFont="1" applyFill="1" applyAlignment="1"/>
    <xf numFmtId="0" fontId="4" fillId="15" borderId="0" xfId="2" applyFont="1" applyFill="1"/>
    <xf numFmtId="37" fontId="5" fillId="0" borderId="0" xfId="2" applyNumberFormat="1" applyFont="1" applyFill="1"/>
    <xf numFmtId="168" fontId="6" fillId="15" borderId="0" xfId="1" applyNumberFormat="1" applyFont="1" applyFill="1" applyBorder="1" applyAlignment="1"/>
    <xf numFmtId="170" fontId="7" fillId="15" borderId="0" xfId="2" applyNumberFormat="1" applyFont="1" applyFill="1" applyAlignment="1"/>
    <xf numFmtId="0" fontId="13" fillId="15" borderId="0" xfId="5" applyFont="1" applyFill="1" applyBorder="1" applyAlignment="1">
      <alignment horizontal="justify" vertical="center" wrapText="1"/>
    </xf>
    <xf numFmtId="0" fontId="10" fillId="0" borderId="0" xfId="2" applyFont="1" applyFill="1"/>
    <xf numFmtId="37" fontId="4" fillId="0" borderId="2" xfId="2" applyNumberFormat="1" applyFont="1" applyFill="1" applyBorder="1"/>
    <xf numFmtId="0" fontId="4" fillId="0" borderId="2" xfId="2" applyNumberFormat="1" applyFont="1" applyFill="1" applyBorder="1" applyAlignment="1">
      <alignment horizontal="right"/>
    </xf>
    <xf numFmtId="0" fontId="8" fillId="15" borderId="0" xfId="2" applyNumberFormat="1" applyFont="1" applyFill="1" applyBorder="1" applyAlignment="1">
      <alignment horizontal="center" vertical="center"/>
    </xf>
    <xf numFmtId="0" fontId="8" fillId="15" borderId="0" xfId="2" applyFont="1" applyFill="1" applyAlignment="1">
      <alignment horizontal="center" vertical="center"/>
    </xf>
    <xf numFmtId="0" fontId="4" fillId="0" borderId="0" xfId="0" applyFont="1" applyFill="1"/>
    <xf numFmtId="37" fontId="4" fillId="15" borderId="0" xfId="1" applyNumberFormat="1" applyFont="1" applyFill="1" applyBorder="1" applyAlignment="1"/>
    <xf numFmtId="37" fontId="4" fillId="0" borderId="0" xfId="0" applyNumberFormat="1" applyFont="1" applyFill="1" applyBorder="1" applyAlignment="1"/>
    <xf numFmtId="37" fontId="4" fillId="0" borderId="0" xfId="1" applyNumberFormat="1" applyFont="1" applyFill="1" applyBorder="1" applyAlignment="1"/>
    <xf numFmtId="37" fontId="5" fillId="0" borderId="0" xfId="2" applyNumberFormat="1" applyFont="1" applyFill="1" applyBorder="1"/>
    <xf numFmtId="37" fontId="4" fillId="0" borderId="0" xfId="2" applyNumberFormat="1" applyFont="1" applyFill="1" applyBorder="1"/>
    <xf numFmtId="37" fontId="4" fillId="0" borderId="24" xfId="2" applyNumberFormat="1" applyFont="1" applyFill="1" applyBorder="1" applyAlignment="1"/>
    <xf numFmtId="37" fontId="4" fillId="0" borderId="0" xfId="2" applyNumberFormat="1" applyFont="1" applyFill="1" applyBorder="1" applyAlignment="1"/>
    <xf numFmtId="0" fontId="4" fillId="0" borderId="0" xfId="0" applyFont="1" applyFill="1" applyBorder="1"/>
    <xf numFmtId="39" fontId="4" fillId="0" borderId="0" xfId="2" applyNumberFormat="1" applyFont="1" applyFill="1" applyBorder="1" applyAlignment="1"/>
    <xf numFmtId="9" fontId="4" fillId="0" borderId="0" xfId="820" applyFont="1" applyFill="1" applyBorder="1" applyAlignment="1"/>
    <xf numFmtId="10" fontId="57" fillId="0" borderId="0" xfId="820" applyNumberFormat="1" applyFont="1" applyFill="1" applyBorder="1" applyAlignment="1"/>
    <xf numFmtId="41" fontId="4" fillId="0" borderId="0" xfId="0" applyNumberFormat="1" applyFont="1" applyFill="1" applyBorder="1"/>
    <xf numFmtId="39" fontId="4" fillId="0" borderId="7" xfId="2" applyNumberFormat="1" applyFont="1" applyFill="1" applyBorder="1" applyAlignment="1"/>
    <xf numFmtId="0" fontId="7" fillId="0" borderId="0" xfId="2" applyNumberFormat="1" applyFont="1" applyFill="1" applyAlignment="1">
      <alignment horizontal="right"/>
    </xf>
    <xf numFmtId="39" fontId="6" fillId="15" borderId="0" xfId="1" applyNumberFormat="1" applyFont="1" applyFill="1" applyBorder="1" applyAlignment="1"/>
    <xf numFmtId="168" fontId="7" fillId="15" borderId="0" xfId="1" applyNumberFormat="1" applyFont="1" applyFill="1" applyBorder="1" applyAlignment="1"/>
    <xf numFmtId="170" fontId="4" fillId="15" borderId="0" xfId="2" applyNumberFormat="1" applyFont="1" applyFill="1" applyAlignment="1"/>
    <xf numFmtId="170" fontId="4" fillId="15" borderId="0" xfId="2" applyNumberFormat="1" applyFont="1" applyFill="1" applyBorder="1" applyAlignment="1"/>
    <xf numFmtId="168" fontId="6" fillId="0" borderId="0" xfId="1" applyNumberFormat="1" applyFont="1" applyFill="1" applyBorder="1" applyAlignment="1"/>
    <xf numFmtId="37" fontId="4" fillId="0" borderId="26" xfId="2" applyNumberFormat="1" applyFont="1" applyFill="1" applyBorder="1" applyAlignment="1">
      <alignment horizontal="centerContinuous"/>
    </xf>
    <xf numFmtId="0" fontId="4" fillId="0" borderId="26" xfId="2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centerContinuous"/>
    </xf>
    <xf numFmtId="37" fontId="5" fillId="15" borderId="25" xfId="2" applyNumberFormat="1" applyFont="1" applyFill="1" applyBorder="1" applyAlignment="1"/>
    <xf numFmtId="37" fontId="5" fillId="15" borderId="0" xfId="2" applyNumberFormat="1" applyFont="1" applyFill="1" applyBorder="1" applyAlignment="1"/>
    <xf numFmtId="0" fontId="5" fillId="0" borderId="0" xfId="2" applyFont="1" applyFill="1" applyAlignment="1">
      <alignment horizontal="left"/>
    </xf>
    <xf numFmtId="2" fontId="13" fillId="15" borderId="6" xfId="5" applyNumberFormat="1" applyFont="1" applyFill="1" applyBorder="1" applyAlignment="1">
      <alignment horizontal="justify" wrapText="1"/>
    </xf>
    <xf numFmtId="2" fontId="13" fillId="15" borderId="7" xfId="5" applyNumberFormat="1" applyFont="1" applyFill="1" applyBorder="1" applyAlignment="1">
      <alignment horizontal="justify" wrapText="1"/>
    </xf>
    <xf numFmtId="2" fontId="13" fillId="15" borderId="8" xfId="5" applyNumberFormat="1" applyFont="1" applyFill="1" applyBorder="1" applyAlignment="1">
      <alignment horizontal="justify" wrapText="1"/>
    </xf>
    <xf numFmtId="2" fontId="13" fillId="15" borderId="9" xfId="5" applyNumberFormat="1" applyFont="1" applyFill="1" applyBorder="1" applyAlignment="1">
      <alignment horizontal="justify" wrapText="1"/>
    </xf>
    <xf numFmtId="2" fontId="13" fillId="15" borderId="0" xfId="5" applyNumberFormat="1" applyFont="1" applyFill="1" applyBorder="1" applyAlignment="1">
      <alignment horizontal="justify" wrapText="1"/>
    </xf>
    <xf numFmtId="2" fontId="13" fillId="15" borderId="10" xfId="5" applyNumberFormat="1" applyFont="1" applyFill="1" applyBorder="1" applyAlignment="1">
      <alignment horizontal="justify" wrapText="1"/>
    </xf>
    <xf numFmtId="2" fontId="13" fillId="15" borderId="11" xfId="5" applyNumberFormat="1" applyFont="1" applyFill="1" applyBorder="1" applyAlignment="1">
      <alignment horizontal="justify" wrapText="1"/>
    </xf>
    <xf numFmtId="2" fontId="13" fillId="15" borderId="3" xfId="5" applyNumberFormat="1" applyFont="1" applyFill="1" applyBorder="1" applyAlignment="1">
      <alignment horizontal="justify" wrapText="1"/>
    </xf>
    <xf numFmtId="2" fontId="13" fillId="15" borderId="12" xfId="5" applyNumberFormat="1" applyFont="1" applyFill="1" applyBorder="1" applyAlignment="1">
      <alignment horizontal="justify" wrapText="1"/>
    </xf>
    <xf numFmtId="0" fontId="4" fillId="15" borderId="0" xfId="2" applyFont="1" applyFill="1" applyAlignment="1">
      <alignment horizontal="left" vertical="center" wrapText="1"/>
    </xf>
    <xf numFmtId="0" fontId="58" fillId="0" borderId="0" xfId="0" applyFont="1" applyFill="1" applyAlignment="1">
      <alignment horizontal="left"/>
    </xf>
    <xf numFmtId="37" fontId="58" fillId="0" borderId="0" xfId="2" applyNumberFormat="1" applyFont="1" applyFill="1"/>
    <xf numFmtId="0" fontId="4" fillId="0" borderId="0" xfId="2" applyNumberFormat="1" applyFont="1" applyFill="1" applyAlignment="1">
      <alignment horizontal="left"/>
    </xf>
  </cellXfs>
  <cellStyles count="847">
    <cellStyle name="20% - Accent1" xfId="6"/>
    <cellStyle name="20% - Accent1 2" xfId="7"/>
    <cellStyle name="20% - Accent2" xfId="8"/>
    <cellStyle name="20% - Accent2 2" xfId="9"/>
    <cellStyle name="20% - Accent3" xfId="10"/>
    <cellStyle name="20% - Accent3 2" xfId="11"/>
    <cellStyle name="20% - Accent4" xfId="12"/>
    <cellStyle name="20% - Accent4 2" xfId="13"/>
    <cellStyle name="20% - Accent5" xfId="14"/>
    <cellStyle name="20% - Accent5 2" xfId="15"/>
    <cellStyle name="20% - Accent6" xfId="16"/>
    <cellStyle name="20% - Accent6 2" xfId="17"/>
    <cellStyle name="20% - Énfasis1 10" xfId="18"/>
    <cellStyle name="20% - Énfasis1 11" xfId="19"/>
    <cellStyle name="20% - Énfasis1 12" xfId="20"/>
    <cellStyle name="20% - Énfasis1 13" xfId="21"/>
    <cellStyle name="20% - Énfasis1 14" xfId="22"/>
    <cellStyle name="20% - Énfasis1 15" xfId="23"/>
    <cellStyle name="20% - Énfasis1 16" xfId="24"/>
    <cellStyle name="20% - Énfasis1 17" xfId="25"/>
    <cellStyle name="20% - Énfasis1 18" xfId="26"/>
    <cellStyle name="20% - Énfasis1 19" xfId="27"/>
    <cellStyle name="20% - Énfasis1 2" xfId="28"/>
    <cellStyle name="20% - Énfasis1 2 2" xfId="29"/>
    <cellStyle name="20% - Énfasis1 20" xfId="30"/>
    <cellStyle name="20% - Énfasis1 21" xfId="31"/>
    <cellStyle name="20% - Énfasis1 22" xfId="32"/>
    <cellStyle name="20% - Énfasis1 23" xfId="33"/>
    <cellStyle name="20% - Énfasis1 24" xfId="34"/>
    <cellStyle name="20% - Énfasis1 25" xfId="35"/>
    <cellStyle name="20% - Énfasis1 26" xfId="36"/>
    <cellStyle name="20% - Énfasis1 27" xfId="37"/>
    <cellStyle name="20% - Énfasis1 28" xfId="38"/>
    <cellStyle name="20% - Énfasis1 29" xfId="39"/>
    <cellStyle name="20% - Énfasis1 3" xfId="40"/>
    <cellStyle name="20% - Énfasis1 30" xfId="41"/>
    <cellStyle name="20% - Énfasis1 31" xfId="42"/>
    <cellStyle name="20% - Énfasis1 32" xfId="43"/>
    <cellStyle name="20% - Énfasis1 33" xfId="44"/>
    <cellStyle name="20% - Énfasis1 34" xfId="45"/>
    <cellStyle name="20% - Énfasis1 35" xfId="46"/>
    <cellStyle name="20% - Énfasis1 4" xfId="47"/>
    <cellStyle name="20% - Énfasis1 5" xfId="48"/>
    <cellStyle name="20% - Énfasis1 6" xfId="49"/>
    <cellStyle name="20% - Énfasis1 7" xfId="50"/>
    <cellStyle name="20% - Énfasis1 8" xfId="51"/>
    <cellStyle name="20% - Énfasis1 9" xfId="52"/>
    <cellStyle name="20% - Énfasis2 10" xfId="53"/>
    <cellStyle name="20% - Énfasis2 11" xfId="54"/>
    <cellStyle name="20% - Énfasis2 12" xfId="55"/>
    <cellStyle name="20% - Énfasis2 13" xfId="56"/>
    <cellStyle name="20% - Énfasis2 14" xfId="57"/>
    <cellStyle name="20% - Énfasis2 15" xfId="58"/>
    <cellStyle name="20% - Énfasis2 16" xfId="59"/>
    <cellStyle name="20% - Énfasis2 17" xfId="60"/>
    <cellStyle name="20% - Énfasis2 18" xfId="61"/>
    <cellStyle name="20% - Énfasis2 19" xfId="62"/>
    <cellStyle name="20% - Énfasis2 2" xfId="63"/>
    <cellStyle name="20% - Énfasis2 2 2" xfId="64"/>
    <cellStyle name="20% - Énfasis2 20" xfId="65"/>
    <cellStyle name="20% - Énfasis2 21" xfId="66"/>
    <cellStyle name="20% - Énfasis2 22" xfId="67"/>
    <cellStyle name="20% - Énfasis2 23" xfId="68"/>
    <cellStyle name="20% - Énfasis2 24" xfId="69"/>
    <cellStyle name="20% - Énfasis2 25" xfId="70"/>
    <cellStyle name="20% - Énfasis2 26" xfId="71"/>
    <cellStyle name="20% - Énfasis2 27" xfId="72"/>
    <cellStyle name="20% - Énfasis2 28" xfId="73"/>
    <cellStyle name="20% - Énfasis2 29" xfId="74"/>
    <cellStyle name="20% - Énfasis2 3" xfId="75"/>
    <cellStyle name="20% - Énfasis2 30" xfId="76"/>
    <cellStyle name="20% - Énfasis2 31" xfId="77"/>
    <cellStyle name="20% - Énfasis2 32" xfId="78"/>
    <cellStyle name="20% - Énfasis2 33" xfId="79"/>
    <cellStyle name="20% - Énfasis2 34" xfId="80"/>
    <cellStyle name="20% - Énfasis2 35" xfId="81"/>
    <cellStyle name="20% - Énfasis2 4" xfId="82"/>
    <cellStyle name="20% - Énfasis2 5" xfId="83"/>
    <cellStyle name="20% - Énfasis2 6" xfId="84"/>
    <cellStyle name="20% - Énfasis2 7" xfId="85"/>
    <cellStyle name="20% - Énfasis2 8" xfId="86"/>
    <cellStyle name="20% - Énfasis2 9" xfId="87"/>
    <cellStyle name="20% - Énfasis3 10" xfId="88"/>
    <cellStyle name="20% - Énfasis3 11" xfId="89"/>
    <cellStyle name="20% - Énfasis3 12" xfId="90"/>
    <cellStyle name="20% - Énfasis3 13" xfId="91"/>
    <cellStyle name="20% - Énfasis3 14" xfId="92"/>
    <cellStyle name="20% - Énfasis3 15" xfId="93"/>
    <cellStyle name="20% - Énfasis3 16" xfId="94"/>
    <cellStyle name="20% - Énfasis3 17" xfId="95"/>
    <cellStyle name="20% - Énfasis3 18" xfId="96"/>
    <cellStyle name="20% - Énfasis3 19" xfId="97"/>
    <cellStyle name="20% - Énfasis3 2" xfId="98"/>
    <cellStyle name="20% - Énfasis3 2 2" xfId="99"/>
    <cellStyle name="20% - Énfasis3 20" xfId="100"/>
    <cellStyle name="20% - Énfasis3 21" xfId="101"/>
    <cellStyle name="20% - Énfasis3 22" xfId="102"/>
    <cellStyle name="20% - Énfasis3 23" xfId="103"/>
    <cellStyle name="20% - Énfasis3 24" xfId="104"/>
    <cellStyle name="20% - Énfasis3 25" xfId="105"/>
    <cellStyle name="20% - Énfasis3 26" xfId="106"/>
    <cellStyle name="20% - Énfasis3 27" xfId="107"/>
    <cellStyle name="20% - Énfasis3 28" xfId="108"/>
    <cellStyle name="20% - Énfasis3 29" xfId="109"/>
    <cellStyle name="20% - Énfasis3 3" xfId="110"/>
    <cellStyle name="20% - Énfasis3 30" xfId="111"/>
    <cellStyle name="20% - Énfasis3 31" xfId="112"/>
    <cellStyle name="20% - Énfasis3 32" xfId="113"/>
    <cellStyle name="20% - Énfasis3 33" xfId="114"/>
    <cellStyle name="20% - Énfasis3 34" xfId="115"/>
    <cellStyle name="20% - Énfasis3 35" xfId="116"/>
    <cellStyle name="20% - Énfasis3 4" xfId="117"/>
    <cellStyle name="20% - Énfasis3 5" xfId="118"/>
    <cellStyle name="20% - Énfasis3 6" xfId="119"/>
    <cellStyle name="20% - Énfasis3 7" xfId="120"/>
    <cellStyle name="20% - Énfasis3 8" xfId="121"/>
    <cellStyle name="20% - Énfasis3 9" xfId="122"/>
    <cellStyle name="20% - Énfasis4 10" xfId="123"/>
    <cellStyle name="20% - Énfasis4 11" xfId="124"/>
    <cellStyle name="20% - Énfasis4 12" xfId="125"/>
    <cellStyle name="20% - Énfasis4 13" xfId="126"/>
    <cellStyle name="20% - Énfasis4 14" xfId="127"/>
    <cellStyle name="20% - Énfasis4 15" xfId="128"/>
    <cellStyle name="20% - Énfasis4 16" xfId="129"/>
    <cellStyle name="20% - Énfasis4 17" xfId="130"/>
    <cellStyle name="20% - Énfasis4 18" xfId="131"/>
    <cellStyle name="20% - Énfasis4 19" xfId="132"/>
    <cellStyle name="20% - Énfasis4 2" xfId="133"/>
    <cellStyle name="20% - Énfasis4 2 2" xfId="134"/>
    <cellStyle name="20% - Énfasis4 20" xfId="135"/>
    <cellStyle name="20% - Énfasis4 21" xfId="136"/>
    <cellStyle name="20% - Énfasis4 22" xfId="137"/>
    <cellStyle name="20% - Énfasis4 23" xfId="138"/>
    <cellStyle name="20% - Énfasis4 24" xfId="139"/>
    <cellStyle name="20% - Énfasis4 25" xfId="140"/>
    <cellStyle name="20% - Énfasis4 26" xfId="141"/>
    <cellStyle name="20% - Énfasis4 27" xfId="142"/>
    <cellStyle name="20% - Énfasis4 28" xfId="143"/>
    <cellStyle name="20% - Énfasis4 29" xfId="144"/>
    <cellStyle name="20% - Énfasis4 3" xfId="145"/>
    <cellStyle name="20% - Énfasis4 30" xfId="146"/>
    <cellStyle name="20% - Énfasis4 31" xfId="147"/>
    <cellStyle name="20% - Énfasis4 32" xfId="148"/>
    <cellStyle name="20% - Énfasis4 33" xfId="149"/>
    <cellStyle name="20% - Énfasis4 34" xfId="150"/>
    <cellStyle name="20% - Énfasis4 35" xfId="151"/>
    <cellStyle name="20% - Énfasis4 4" xfId="152"/>
    <cellStyle name="20% - Énfasis4 5" xfId="153"/>
    <cellStyle name="20% - Énfasis4 6" xfId="154"/>
    <cellStyle name="20% - Énfasis4 7" xfId="155"/>
    <cellStyle name="20% - Énfasis4 8" xfId="156"/>
    <cellStyle name="20% - Énfasis4 9" xfId="157"/>
    <cellStyle name="20% - Énfasis5 10" xfId="158"/>
    <cellStyle name="20% - Énfasis5 11" xfId="159"/>
    <cellStyle name="20% - Énfasis5 12" xfId="160"/>
    <cellStyle name="20% - Énfasis5 13" xfId="161"/>
    <cellStyle name="20% - Énfasis5 14" xfId="162"/>
    <cellStyle name="20% - Énfasis5 15" xfId="163"/>
    <cellStyle name="20% - Énfasis5 16" xfId="164"/>
    <cellStyle name="20% - Énfasis5 17" xfId="165"/>
    <cellStyle name="20% - Énfasis5 18" xfId="166"/>
    <cellStyle name="20% - Énfasis5 19" xfId="167"/>
    <cellStyle name="20% - Énfasis5 2" xfId="168"/>
    <cellStyle name="20% - Énfasis5 2 2" xfId="169"/>
    <cellStyle name="20% - Énfasis5 20" xfId="170"/>
    <cellStyle name="20% - Énfasis5 21" xfId="171"/>
    <cellStyle name="20% - Énfasis5 22" xfId="172"/>
    <cellStyle name="20% - Énfasis5 23" xfId="173"/>
    <cellStyle name="20% - Énfasis5 24" xfId="174"/>
    <cellStyle name="20% - Énfasis5 25" xfId="175"/>
    <cellStyle name="20% - Énfasis5 26" xfId="176"/>
    <cellStyle name="20% - Énfasis5 27" xfId="177"/>
    <cellStyle name="20% - Énfasis5 28" xfId="178"/>
    <cellStyle name="20% - Énfasis5 29" xfId="179"/>
    <cellStyle name="20% - Énfasis5 3" xfId="180"/>
    <cellStyle name="20% - Énfasis5 30" xfId="181"/>
    <cellStyle name="20% - Énfasis5 31" xfId="182"/>
    <cellStyle name="20% - Énfasis5 32" xfId="183"/>
    <cellStyle name="20% - Énfasis5 33" xfId="184"/>
    <cellStyle name="20% - Énfasis5 34" xfId="185"/>
    <cellStyle name="20% - Énfasis5 35" xfId="186"/>
    <cellStyle name="20% - Énfasis5 4" xfId="187"/>
    <cellStyle name="20% - Énfasis5 5" xfId="188"/>
    <cellStyle name="20% - Énfasis5 6" xfId="189"/>
    <cellStyle name="20% - Énfasis5 7" xfId="190"/>
    <cellStyle name="20% - Énfasis5 8" xfId="191"/>
    <cellStyle name="20% - Énfasis5 9" xfId="192"/>
    <cellStyle name="20% - Énfasis6 10" xfId="193"/>
    <cellStyle name="20% - Énfasis6 11" xfId="194"/>
    <cellStyle name="20% - Énfasis6 12" xfId="195"/>
    <cellStyle name="20% - Énfasis6 13" xfId="196"/>
    <cellStyle name="20% - Énfasis6 14" xfId="197"/>
    <cellStyle name="20% - Énfasis6 15" xfId="198"/>
    <cellStyle name="20% - Énfasis6 16" xfId="199"/>
    <cellStyle name="20% - Énfasis6 17" xfId="200"/>
    <cellStyle name="20% - Énfasis6 18" xfId="201"/>
    <cellStyle name="20% - Énfasis6 19" xfId="202"/>
    <cellStyle name="20% - Énfasis6 2" xfId="203"/>
    <cellStyle name="20% - Énfasis6 2 2" xfId="204"/>
    <cellStyle name="20% - Énfasis6 20" xfId="205"/>
    <cellStyle name="20% - Énfasis6 21" xfId="206"/>
    <cellStyle name="20% - Énfasis6 22" xfId="207"/>
    <cellStyle name="20% - Énfasis6 23" xfId="208"/>
    <cellStyle name="20% - Énfasis6 24" xfId="209"/>
    <cellStyle name="20% - Énfasis6 25" xfId="210"/>
    <cellStyle name="20% - Énfasis6 26" xfId="211"/>
    <cellStyle name="20% - Énfasis6 27" xfId="212"/>
    <cellStyle name="20% - Énfasis6 28" xfId="213"/>
    <cellStyle name="20% - Énfasis6 29" xfId="214"/>
    <cellStyle name="20% - Énfasis6 3" xfId="215"/>
    <cellStyle name="20% - Énfasis6 30" xfId="216"/>
    <cellStyle name="20% - Énfasis6 31" xfId="217"/>
    <cellStyle name="20% - Énfasis6 32" xfId="218"/>
    <cellStyle name="20% - Énfasis6 33" xfId="219"/>
    <cellStyle name="20% - Énfasis6 34" xfId="220"/>
    <cellStyle name="20% - Énfasis6 35" xfId="221"/>
    <cellStyle name="20% - Énfasis6 4" xfId="222"/>
    <cellStyle name="20% - Énfasis6 5" xfId="223"/>
    <cellStyle name="20% - Énfasis6 6" xfId="224"/>
    <cellStyle name="20% - Énfasis6 7" xfId="225"/>
    <cellStyle name="20% - Énfasis6 8" xfId="226"/>
    <cellStyle name="20% - Énfasis6 9" xfId="227"/>
    <cellStyle name="40% - Accent1" xfId="228"/>
    <cellStyle name="40% - Accent1 2" xfId="229"/>
    <cellStyle name="40% - Accent2" xfId="230"/>
    <cellStyle name="40% - Accent2 2" xfId="231"/>
    <cellStyle name="40% - Accent3" xfId="232"/>
    <cellStyle name="40% - Accent3 2" xfId="233"/>
    <cellStyle name="40% - Accent4" xfId="234"/>
    <cellStyle name="40% - Accent4 2" xfId="235"/>
    <cellStyle name="40% - Accent5" xfId="236"/>
    <cellStyle name="40% - Accent5 2" xfId="237"/>
    <cellStyle name="40% - Accent6" xfId="238"/>
    <cellStyle name="40% - Accent6 2" xfId="239"/>
    <cellStyle name="40% - Énfasis1 10" xfId="240"/>
    <cellStyle name="40% - Énfasis1 11" xfId="241"/>
    <cellStyle name="40% - Énfasis1 12" xfId="242"/>
    <cellStyle name="40% - Énfasis1 13" xfId="243"/>
    <cellStyle name="40% - Énfasis1 14" xfId="244"/>
    <cellStyle name="40% - Énfasis1 15" xfId="245"/>
    <cellStyle name="40% - Énfasis1 16" xfId="246"/>
    <cellStyle name="40% - Énfasis1 17" xfId="247"/>
    <cellStyle name="40% - Énfasis1 18" xfId="248"/>
    <cellStyle name="40% - Énfasis1 19" xfId="249"/>
    <cellStyle name="40% - Énfasis1 2" xfId="250"/>
    <cellStyle name="40% - Énfasis1 2 2" xfId="251"/>
    <cellStyle name="40% - Énfasis1 20" xfId="252"/>
    <cellStyle name="40% - Énfasis1 21" xfId="253"/>
    <cellStyle name="40% - Énfasis1 22" xfId="254"/>
    <cellStyle name="40% - Énfasis1 23" xfId="255"/>
    <cellStyle name="40% - Énfasis1 24" xfId="256"/>
    <cellStyle name="40% - Énfasis1 25" xfId="257"/>
    <cellStyle name="40% - Énfasis1 26" xfId="258"/>
    <cellStyle name="40% - Énfasis1 27" xfId="259"/>
    <cellStyle name="40% - Énfasis1 28" xfId="260"/>
    <cellStyle name="40% - Énfasis1 29" xfId="261"/>
    <cellStyle name="40% - Énfasis1 3" xfId="262"/>
    <cellStyle name="40% - Énfasis1 30" xfId="263"/>
    <cellStyle name="40% - Énfasis1 31" xfId="264"/>
    <cellStyle name="40% - Énfasis1 32" xfId="265"/>
    <cellStyle name="40% - Énfasis1 33" xfId="266"/>
    <cellStyle name="40% - Énfasis1 34" xfId="267"/>
    <cellStyle name="40% - Énfasis1 35" xfId="268"/>
    <cellStyle name="40% - Énfasis1 4" xfId="269"/>
    <cellStyle name="40% - Énfasis1 5" xfId="270"/>
    <cellStyle name="40% - Énfasis1 6" xfId="271"/>
    <cellStyle name="40% - Énfasis1 7" xfId="272"/>
    <cellStyle name="40% - Énfasis1 8" xfId="273"/>
    <cellStyle name="40% - Énfasis1 9" xfId="274"/>
    <cellStyle name="40% - Énfasis2 10" xfId="275"/>
    <cellStyle name="40% - Énfasis2 11" xfId="276"/>
    <cellStyle name="40% - Énfasis2 12" xfId="277"/>
    <cellStyle name="40% - Énfasis2 13" xfId="278"/>
    <cellStyle name="40% - Énfasis2 14" xfId="279"/>
    <cellStyle name="40% - Énfasis2 15" xfId="280"/>
    <cellStyle name="40% - Énfasis2 16" xfId="281"/>
    <cellStyle name="40% - Énfasis2 17" xfId="282"/>
    <cellStyle name="40% - Énfasis2 18" xfId="283"/>
    <cellStyle name="40% - Énfasis2 19" xfId="284"/>
    <cellStyle name="40% - Énfasis2 2" xfId="285"/>
    <cellStyle name="40% - Énfasis2 2 2" xfId="286"/>
    <cellStyle name="40% - Énfasis2 20" xfId="287"/>
    <cellStyle name="40% - Énfasis2 21" xfId="288"/>
    <cellStyle name="40% - Énfasis2 22" xfId="289"/>
    <cellStyle name="40% - Énfasis2 23" xfId="290"/>
    <cellStyle name="40% - Énfasis2 24" xfId="291"/>
    <cellStyle name="40% - Énfasis2 25" xfId="292"/>
    <cellStyle name="40% - Énfasis2 26" xfId="293"/>
    <cellStyle name="40% - Énfasis2 27" xfId="294"/>
    <cellStyle name="40% - Énfasis2 28" xfId="295"/>
    <cellStyle name="40% - Énfasis2 29" xfId="296"/>
    <cellStyle name="40% - Énfasis2 3" xfId="297"/>
    <cellStyle name="40% - Énfasis2 30" xfId="298"/>
    <cellStyle name="40% - Énfasis2 31" xfId="299"/>
    <cellStyle name="40% - Énfasis2 32" xfId="300"/>
    <cellStyle name="40% - Énfasis2 33" xfId="301"/>
    <cellStyle name="40% - Énfasis2 34" xfId="302"/>
    <cellStyle name="40% - Énfasis2 35" xfId="303"/>
    <cellStyle name="40% - Énfasis2 4" xfId="304"/>
    <cellStyle name="40% - Énfasis2 5" xfId="305"/>
    <cellStyle name="40% - Énfasis2 6" xfId="306"/>
    <cellStyle name="40% - Énfasis2 7" xfId="307"/>
    <cellStyle name="40% - Énfasis2 8" xfId="308"/>
    <cellStyle name="40% - Énfasis2 9" xfId="309"/>
    <cellStyle name="40% - Énfasis3 10" xfId="310"/>
    <cellStyle name="40% - Énfasis3 11" xfId="311"/>
    <cellStyle name="40% - Énfasis3 12" xfId="312"/>
    <cellStyle name="40% - Énfasis3 13" xfId="313"/>
    <cellStyle name="40% - Énfasis3 14" xfId="314"/>
    <cellStyle name="40% - Énfasis3 15" xfId="315"/>
    <cellStyle name="40% - Énfasis3 16" xfId="316"/>
    <cellStyle name="40% - Énfasis3 17" xfId="317"/>
    <cellStyle name="40% - Énfasis3 18" xfId="318"/>
    <cellStyle name="40% - Énfasis3 19" xfId="319"/>
    <cellStyle name="40% - Énfasis3 2" xfId="320"/>
    <cellStyle name="40% - Énfasis3 2 2" xfId="321"/>
    <cellStyle name="40% - Énfasis3 20" xfId="322"/>
    <cellStyle name="40% - Énfasis3 21" xfId="323"/>
    <cellStyle name="40% - Énfasis3 22" xfId="324"/>
    <cellStyle name="40% - Énfasis3 23" xfId="325"/>
    <cellStyle name="40% - Énfasis3 24" xfId="326"/>
    <cellStyle name="40% - Énfasis3 25" xfId="327"/>
    <cellStyle name="40% - Énfasis3 26" xfId="328"/>
    <cellStyle name="40% - Énfasis3 27" xfId="329"/>
    <cellStyle name="40% - Énfasis3 28" xfId="330"/>
    <cellStyle name="40% - Énfasis3 29" xfId="331"/>
    <cellStyle name="40% - Énfasis3 3" xfId="332"/>
    <cellStyle name="40% - Énfasis3 30" xfId="333"/>
    <cellStyle name="40% - Énfasis3 31" xfId="334"/>
    <cellStyle name="40% - Énfasis3 32" xfId="335"/>
    <cellStyle name="40% - Énfasis3 33" xfId="336"/>
    <cellStyle name="40% - Énfasis3 34" xfId="337"/>
    <cellStyle name="40% - Énfasis3 35" xfId="338"/>
    <cellStyle name="40% - Énfasis3 4" xfId="339"/>
    <cellStyle name="40% - Énfasis3 5" xfId="340"/>
    <cellStyle name="40% - Énfasis3 6" xfId="341"/>
    <cellStyle name="40% - Énfasis3 7" xfId="342"/>
    <cellStyle name="40% - Énfasis3 8" xfId="343"/>
    <cellStyle name="40% - Énfasis3 9" xfId="344"/>
    <cellStyle name="40% - Énfasis4 10" xfId="345"/>
    <cellStyle name="40% - Énfasis4 11" xfId="346"/>
    <cellStyle name="40% - Énfasis4 12" xfId="347"/>
    <cellStyle name="40% - Énfasis4 13" xfId="348"/>
    <cellStyle name="40% - Énfasis4 14" xfId="349"/>
    <cellStyle name="40% - Énfasis4 15" xfId="350"/>
    <cellStyle name="40% - Énfasis4 16" xfId="351"/>
    <cellStyle name="40% - Énfasis4 17" xfId="352"/>
    <cellStyle name="40% - Énfasis4 18" xfId="353"/>
    <cellStyle name="40% - Énfasis4 19" xfId="354"/>
    <cellStyle name="40% - Énfasis4 2" xfId="355"/>
    <cellStyle name="40% - Énfasis4 2 2" xfId="356"/>
    <cellStyle name="40% - Énfasis4 20" xfId="357"/>
    <cellStyle name="40% - Énfasis4 21" xfId="358"/>
    <cellStyle name="40% - Énfasis4 22" xfId="359"/>
    <cellStyle name="40% - Énfasis4 23" xfId="360"/>
    <cellStyle name="40% - Énfasis4 24" xfId="361"/>
    <cellStyle name="40% - Énfasis4 25" xfId="362"/>
    <cellStyle name="40% - Énfasis4 26" xfId="363"/>
    <cellStyle name="40% - Énfasis4 27" xfId="364"/>
    <cellStyle name="40% - Énfasis4 28" xfId="365"/>
    <cellStyle name="40% - Énfasis4 29" xfId="366"/>
    <cellStyle name="40% - Énfasis4 3" xfId="367"/>
    <cellStyle name="40% - Énfasis4 30" xfId="368"/>
    <cellStyle name="40% - Énfasis4 31" xfId="369"/>
    <cellStyle name="40% - Énfasis4 32" xfId="370"/>
    <cellStyle name="40% - Énfasis4 33" xfId="371"/>
    <cellStyle name="40% - Énfasis4 34" xfId="372"/>
    <cellStyle name="40% - Énfasis4 35" xfId="373"/>
    <cellStyle name="40% - Énfasis4 4" xfId="374"/>
    <cellStyle name="40% - Énfasis4 5" xfId="375"/>
    <cellStyle name="40% - Énfasis4 6" xfId="376"/>
    <cellStyle name="40% - Énfasis4 7" xfId="377"/>
    <cellStyle name="40% - Énfasis4 8" xfId="378"/>
    <cellStyle name="40% - Énfasis4 9" xfId="379"/>
    <cellStyle name="40% - Énfasis5 10" xfId="380"/>
    <cellStyle name="40% - Énfasis5 11" xfId="381"/>
    <cellStyle name="40% - Énfasis5 12" xfId="382"/>
    <cellStyle name="40% - Énfasis5 13" xfId="383"/>
    <cellStyle name="40% - Énfasis5 14" xfId="384"/>
    <cellStyle name="40% - Énfasis5 15" xfId="385"/>
    <cellStyle name="40% - Énfasis5 16" xfId="386"/>
    <cellStyle name="40% - Énfasis5 17" xfId="387"/>
    <cellStyle name="40% - Énfasis5 18" xfId="388"/>
    <cellStyle name="40% - Énfasis5 19" xfId="389"/>
    <cellStyle name="40% - Énfasis5 2" xfId="390"/>
    <cellStyle name="40% - Énfasis5 2 2" xfId="391"/>
    <cellStyle name="40% - Énfasis5 20" xfId="392"/>
    <cellStyle name="40% - Énfasis5 21" xfId="393"/>
    <cellStyle name="40% - Énfasis5 22" xfId="394"/>
    <cellStyle name="40% - Énfasis5 23" xfId="395"/>
    <cellStyle name="40% - Énfasis5 24" xfId="396"/>
    <cellStyle name="40% - Énfasis5 25" xfId="397"/>
    <cellStyle name="40% - Énfasis5 26" xfId="398"/>
    <cellStyle name="40% - Énfasis5 27" xfId="399"/>
    <cellStyle name="40% - Énfasis5 28" xfId="400"/>
    <cellStyle name="40% - Énfasis5 29" xfId="401"/>
    <cellStyle name="40% - Énfasis5 3" xfId="402"/>
    <cellStyle name="40% - Énfasis5 30" xfId="403"/>
    <cellStyle name="40% - Énfasis5 31" xfId="404"/>
    <cellStyle name="40% - Énfasis5 32" xfId="405"/>
    <cellStyle name="40% - Énfasis5 33" xfId="406"/>
    <cellStyle name="40% - Énfasis5 34" xfId="407"/>
    <cellStyle name="40% - Énfasis5 35" xfId="408"/>
    <cellStyle name="40% - Énfasis5 4" xfId="409"/>
    <cellStyle name="40% - Énfasis5 5" xfId="410"/>
    <cellStyle name="40% - Énfasis5 6" xfId="411"/>
    <cellStyle name="40% - Énfasis5 7" xfId="412"/>
    <cellStyle name="40% - Énfasis5 8" xfId="413"/>
    <cellStyle name="40% - Énfasis5 9" xfId="414"/>
    <cellStyle name="40% - Énfasis6 10" xfId="415"/>
    <cellStyle name="40% - Énfasis6 11" xfId="416"/>
    <cellStyle name="40% - Énfasis6 12" xfId="417"/>
    <cellStyle name="40% - Énfasis6 13" xfId="418"/>
    <cellStyle name="40% - Énfasis6 14" xfId="419"/>
    <cellStyle name="40% - Énfasis6 15" xfId="420"/>
    <cellStyle name="40% - Énfasis6 16" xfId="421"/>
    <cellStyle name="40% - Énfasis6 17" xfId="422"/>
    <cellStyle name="40% - Énfasis6 18" xfId="423"/>
    <cellStyle name="40% - Énfasis6 19" xfId="424"/>
    <cellStyle name="40% - Énfasis6 2" xfId="425"/>
    <cellStyle name="40% - Énfasis6 2 2" xfId="426"/>
    <cellStyle name="40% - Énfasis6 20" xfId="427"/>
    <cellStyle name="40% - Énfasis6 21" xfId="428"/>
    <cellStyle name="40% - Énfasis6 22" xfId="429"/>
    <cellStyle name="40% - Énfasis6 23" xfId="430"/>
    <cellStyle name="40% - Énfasis6 24" xfId="431"/>
    <cellStyle name="40% - Énfasis6 25" xfId="432"/>
    <cellStyle name="40% - Énfasis6 26" xfId="433"/>
    <cellStyle name="40% - Énfasis6 27" xfId="434"/>
    <cellStyle name="40% - Énfasis6 28" xfId="435"/>
    <cellStyle name="40% - Énfasis6 29" xfId="436"/>
    <cellStyle name="40% - Énfasis6 3" xfId="437"/>
    <cellStyle name="40% - Énfasis6 30" xfId="438"/>
    <cellStyle name="40% - Énfasis6 31" xfId="439"/>
    <cellStyle name="40% - Énfasis6 32" xfId="440"/>
    <cellStyle name="40% - Énfasis6 33" xfId="441"/>
    <cellStyle name="40% - Énfasis6 34" xfId="442"/>
    <cellStyle name="40% - Énfasis6 35" xfId="443"/>
    <cellStyle name="40% - Énfasis6 4" xfId="444"/>
    <cellStyle name="40% - Énfasis6 5" xfId="445"/>
    <cellStyle name="40% - Énfasis6 6" xfId="446"/>
    <cellStyle name="40% - Énfasis6 7" xfId="447"/>
    <cellStyle name="40% - Énfasis6 8" xfId="448"/>
    <cellStyle name="40% - Énfasis6 9" xfId="449"/>
    <cellStyle name="60% - Accent1" xfId="450"/>
    <cellStyle name="60% - Accent1 2" xfId="451"/>
    <cellStyle name="60% - Accent2" xfId="452"/>
    <cellStyle name="60% - Accent2 2" xfId="453"/>
    <cellStyle name="60% - Accent3" xfId="454"/>
    <cellStyle name="60% - Accent3 2" xfId="455"/>
    <cellStyle name="60% - Accent4" xfId="456"/>
    <cellStyle name="60% - Accent4 2" xfId="457"/>
    <cellStyle name="60% - Accent5" xfId="458"/>
    <cellStyle name="60% - Accent5 2" xfId="459"/>
    <cellStyle name="60% - Accent6" xfId="460"/>
    <cellStyle name="60% - Accent6 2" xfId="461"/>
    <cellStyle name="60% - Énfasis1 2" xfId="462"/>
    <cellStyle name="60% - Énfasis2 2" xfId="463"/>
    <cellStyle name="60% - Énfasis3 2" xfId="464"/>
    <cellStyle name="60% - Énfasis4 2" xfId="465"/>
    <cellStyle name="60% - Énfasis5 2" xfId="466"/>
    <cellStyle name="60% - Énfasis6 2" xfId="467"/>
    <cellStyle name="Accent1" xfId="468"/>
    <cellStyle name="Accent1 2" xfId="469"/>
    <cellStyle name="Accent2" xfId="470"/>
    <cellStyle name="Accent2 2" xfId="471"/>
    <cellStyle name="Accent3" xfId="472"/>
    <cellStyle name="Accent3 2" xfId="473"/>
    <cellStyle name="Accent4" xfId="474"/>
    <cellStyle name="Accent4 2" xfId="475"/>
    <cellStyle name="Accent5" xfId="476"/>
    <cellStyle name="Accent5 2" xfId="477"/>
    <cellStyle name="Accent6" xfId="478"/>
    <cellStyle name="Accent6 2" xfId="479"/>
    <cellStyle name="Arreg" xfId="480"/>
    <cellStyle name="Bad" xfId="481"/>
    <cellStyle name="Bad 2" xfId="482"/>
    <cellStyle name="Buena 2" xfId="483"/>
    <cellStyle name="Calculation" xfId="484"/>
    <cellStyle name="Calculation 2" xfId="485"/>
    <cellStyle name="Cálculo 2" xfId="486"/>
    <cellStyle name="Celda de comprobación 2" xfId="487"/>
    <cellStyle name="Celda vinculada 2" xfId="488"/>
    <cellStyle name="Centered Heading" xfId="489"/>
    <cellStyle name="Check Cell" xfId="490"/>
    <cellStyle name="Check Cell 2" xfId="491"/>
    <cellStyle name="Column_Title" xfId="492"/>
    <cellStyle name="Comma  - Style1" xfId="493"/>
    <cellStyle name="Comma  - Style2" xfId="494"/>
    <cellStyle name="Comma  - Style3" xfId="495"/>
    <cellStyle name="Comma  - Style4" xfId="496"/>
    <cellStyle name="Comma  - Style5" xfId="497"/>
    <cellStyle name="Comma  - Style6" xfId="498"/>
    <cellStyle name="Comma  - Style7" xfId="499"/>
    <cellStyle name="Comma  - Style8" xfId="500"/>
    <cellStyle name="Comma %" xfId="501"/>
    <cellStyle name="Comma 0.0" xfId="502"/>
    <cellStyle name="Comma 0.0%" xfId="503"/>
    <cellStyle name="Comma 0.00" xfId="504"/>
    <cellStyle name="Comma 0.00%" xfId="505"/>
    <cellStyle name="Comma 0.000" xfId="506"/>
    <cellStyle name="Comma 0.000%" xfId="507"/>
    <cellStyle name="Comma 2" xfId="508"/>
    <cellStyle name="Comma_Cuadros" xfId="509"/>
    <cellStyle name="Comma0" xfId="510"/>
    <cellStyle name="Company Name" xfId="511"/>
    <cellStyle name="CR Comma" xfId="512"/>
    <cellStyle name="CR Currency" xfId="513"/>
    <cellStyle name="Credit" xfId="514"/>
    <cellStyle name="Credit subtotal" xfId="515"/>
    <cellStyle name="Credit Total" xfId="516"/>
    <cellStyle name="Currency %" xfId="517"/>
    <cellStyle name="Currency 0.0" xfId="518"/>
    <cellStyle name="Currency 0.0%" xfId="519"/>
    <cellStyle name="Currency 0.00" xfId="520"/>
    <cellStyle name="Currency 0.00%" xfId="521"/>
    <cellStyle name="Currency 0.000" xfId="522"/>
    <cellStyle name="Currency 0.000%" xfId="523"/>
    <cellStyle name="Currency0" xfId="524"/>
    <cellStyle name="Date" xfId="525"/>
    <cellStyle name="Debit" xfId="526"/>
    <cellStyle name="Debit subtotal" xfId="527"/>
    <cellStyle name="Debit Total" xfId="528"/>
    <cellStyle name="Encabezado 4 2" xfId="529"/>
    <cellStyle name="Énfasis1 2" xfId="530"/>
    <cellStyle name="Énfasis2 2" xfId="531"/>
    <cellStyle name="Énfasis3 2" xfId="532"/>
    <cellStyle name="Énfasis4 2" xfId="533"/>
    <cellStyle name="Énfasis5 2" xfId="534"/>
    <cellStyle name="Énfasis6 2" xfId="535"/>
    <cellStyle name="Entrada 2" xfId="536"/>
    <cellStyle name="Euro" xfId="537"/>
    <cellStyle name="Euro 2" xfId="538"/>
    <cellStyle name="Explanatory Text" xfId="539"/>
    <cellStyle name="Explanatory Text 2" xfId="540"/>
    <cellStyle name="Fixed" xfId="541"/>
    <cellStyle name="Format Number Column" xfId="542"/>
    <cellStyle name="Good" xfId="543"/>
    <cellStyle name="Good 2" xfId="544"/>
    <cellStyle name="Grey" xfId="545"/>
    <cellStyle name="Grey 2" xfId="546"/>
    <cellStyle name="Heading" xfId="547"/>
    <cellStyle name="Heading 1" xfId="548"/>
    <cellStyle name="Heading 1 2" xfId="549"/>
    <cellStyle name="Heading 2" xfId="550"/>
    <cellStyle name="Heading 2 2" xfId="551"/>
    <cellStyle name="Heading 3" xfId="552"/>
    <cellStyle name="Heading 3 2" xfId="553"/>
    <cellStyle name="Heading 4" xfId="554"/>
    <cellStyle name="Heading 4 2" xfId="555"/>
    <cellStyle name="Heading No Underline" xfId="556"/>
    <cellStyle name="Heading With Underline" xfId="557"/>
    <cellStyle name="Heading1" xfId="558"/>
    <cellStyle name="Heading2" xfId="559"/>
    <cellStyle name="Hipervínculo 2" xfId="560"/>
    <cellStyle name="Hyperlink" xfId="561"/>
    <cellStyle name="Incorrecto 2" xfId="562"/>
    <cellStyle name="Input" xfId="563"/>
    <cellStyle name="Input [yellow]" xfId="564"/>
    <cellStyle name="Input [yellow] 2" xfId="565"/>
    <cellStyle name="Input 2" xfId="566"/>
    <cellStyle name="ISELA" xfId="567"/>
    <cellStyle name="ISELA 2" xfId="568"/>
    <cellStyle name="ISELA_A3" xfId="569"/>
    <cellStyle name="KPMG Heading 1" xfId="570"/>
    <cellStyle name="KPMG Heading 2" xfId="571"/>
    <cellStyle name="KPMG Heading 3" xfId="572"/>
    <cellStyle name="KPMG Heading 4" xfId="573"/>
    <cellStyle name="KPMG Normal" xfId="574"/>
    <cellStyle name="KPMG Normal Text" xfId="575"/>
    <cellStyle name="Linked Cell" xfId="576"/>
    <cellStyle name="Linked Cell 2" xfId="577"/>
    <cellStyle name="Map Labels" xfId="578"/>
    <cellStyle name="Map Legend" xfId="579"/>
    <cellStyle name="Map Title" xfId="580"/>
    <cellStyle name="Migliaia (0)_ SLIDE " xfId="581"/>
    <cellStyle name="Migliaia [0]_Financial Statements 12-03 HYP-ACTUALCR" xfId="582"/>
    <cellStyle name="Millares" xfId="1" builtinId="3"/>
    <cellStyle name="Millares [0] 2" xfId="583"/>
    <cellStyle name="Millares [0] 2 2" xfId="584"/>
    <cellStyle name="Millares [0] 2_Libro261" xfId="585"/>
    <cellStyle name="Millares [0] 3" xfId="586"/>
    <cellStyle name="Millares 10" xfId="587"/>
    <cellStyle name="Millares 11" xfId="588"/>
    <cellStyle name="Millares 12" xfId="589"/>
    <cellStyle name="Millares 12 2" xfId="590"/>
    <cellStyle name="Millares 13" xfId="591"/>
    <cellStyle name="Millares 14" xfId="592"/>
    <cellStyle name="Millares 15" xfId="593"/>
    <cellStyle name="Millares 16" xfId="594"/>
    <cellStyle name="Millares 17" xfId="595"/>
    <cellStyle name="Millares 18" xfId="596"/>
    <cellStyle name="Millares 19" xfId="597"/>
    <cellStyle name="Millares 2" xfId="598"/>
    <cellStyle name="Millares 2 2" xfId="599"/>
    <cellStyle name="Millares 2 3" xfId="600"/>
    <cellStyle name="Millares 2 4" xfId="601"/>
    <cellStyle name="Millares 2 5" xfId="602"/>
    <cellStyle name="Millares 2 5 2" xfId="603"/>
    <cellStyle name="Millares 2 6" xfId="604"/>
    <cellStyle name="Millares 2_Anexos Informe de KPMG" xfId="605"/>
    <cellStyle name="Millares 20" xfId="606"/>
    <cellStyle name="Millares 21" xfId="607"/>
    <cellStyle name="Millares 22" xfId="608"/>
    <cellStyle name="Millares 23" xfId="609"/>
    <cellStyle name="Millares 24" xfId="610"/>
    <cellStyle name="Millares 25" xfId="611"/>
    <cellStyle name="Millares 26" xfId="612"/>
    <cellStyle name="Millares 27" xfId="613"/>
    <cellStyle name="Millares 28" xfId="614"/>
    <cellStyle name="Millares 29" xfId="615"/>
    <cellStyle name="Millares 3" xfId="616"/>
    <cellStyle name="Millares 3 2" xfId="617"/>
    <cellStyle name="Millares 3 3" xfId="618"/>
    <cellStyle name="Millares 3_Anexos para Consolidado 2010" xfId="619"/>
    <cellStyle name="Millares 30" xfId="620"/>
    <cellStyle name="Millares 31" xfId="621"/>
    <cellStyle name="Millares 32" xfId="622"/>
    <cellStyle name="Millares 33" xfId="623"/>
    <cellStyle name="Millares 34" xfId="624"/>
    <cellStyle name="Millares 35" xfId="625"/>
    <cellStyle name="Millares 36" xfId="626"/>
    <cellStyle name="Millares 37" xfId="627"/>
    <cellStyle name="Millares 38" xfId="628"/>
    <cellStyle name="Millares 39" xfId="629"/>
    <cellStyle name="Millares 4" xfId="630"/>
    <cellStyle name="Millares 4 2" xfId="631"/>
    <cellStyle name="Millares 4_Libro261" xfId="632"/>
    <cellStyle name="Millares 40" xfId="633"/>
    <cellStyle name="Millares 41" xfId="634"/>
    <cellStyle name="Millares 42" xfId="635"/>
    <cellStyle name="Millares 43" xfId="636"/>
    <cellStyle name="Millares 44" xfId="637"/>
    <cellStyle name="Millares 45" xfId="638"/>
    <cellStyle name="Millares 5" xfId="639"/>
    <cellStyle name="Millares 5 2" xfId="640"/>
    <cellStyle name="Millares 6" xfId="641"/>
    <cellStyle name="Millares 7" xfId="642"/>
    <cellStyle name="Millares 8" xfId="643"/>
    <cellStyle name="Millares 9" xfId="644"/>
    <cellStyle name="Moneda 2" xfId="645"/>
    <cellStyle name="Moneda 2 2" xfId="646"/>
    <cellStyle name="Moneda 2 3" xfId="647"/>
    <cellStyle name="Moneda 3" xfId="648"/>
    <cellStyle name="Moneda 4" xfId="649"/>
    <cellStyle name="Moneda 4 2" xfId="650"/>
    <cellStyle name="Moneda 5" xfId="3"/>
    <cellStyle name="Moneda 5 2" xfId="651"/>
    <cellStyle name="Moneda 6" xfId="652"/>
    <cellStyle name="Moneda 7" xfId="653"/>
    <cellStyle name="Moneda 8" xfId="654"/>
    <cellStyle name="Moneda 9" xfId="655"/>
    <cellStyle name="montos" xfId="656"/>
    <cellStyle name="Neutral 2" xfId="657"/>
    <cellStyle name="Normal" xfId="0" builtinId="0"/>
    <cellStyle name="Normal - Style1" xfId="658"/>
    <cellStyle name="Normal 10" xfId="659"/>
    <cellStyle name="Normal 10 2" xfId="660"/>
    <cellStyle name="Normal 10 2 2" xfId="661"/>
    <cellStyle name="Normal 10 2 2 2" xfId="662"/>
    <cellStyle name="Normal 10 3" xfId="663"/>
    <cellStyle name="Normal 11" xfId="664"/>
    <cellStyle name="Normal 11 2" xfId="665"/>
    <cellStyle name="Normal 11_A3" xfId="666"/>
    <cellStyle name="Normal 12" xfId="667"/>
    <cellStyle name="Normal 13" xfId="668"/>
    <cellStyle name="Normal 14" xfId="669"/>
    <cellStyle name="Normal 15" xfId="670"/>
    <cellStyle name="Normal 16" xfId="671"/>
    <cellStyle name="Normal 17" xfId="672"/>
    <cellStyle name="Normal 18" xfId="673"/>
    <cellStyle name="Normal 19" xfId="674"/>
    <cellStyle name="Normal 19 2" xfId="675"/>
    <cellStyle name="Normal 2" xfId="676"/>
    <cellStyle name="Normal 2 2" xfId="677"/>
    <cellStyle name="Normal 2 2 2" xfId="678"/>
    <cellStyle name="Normal 2 3" xfId="679"/>
    <cellStyle name="Normal 2 4" xfId="680"/>
    <cellStyle name="Normal 2 4 2" xfId="681"/>
    <cellStyle name="Normal 2 5" xfId="682"/>
    <cellStyle name="Normal 2_A3" xfId="683"/>
    <cellStyle name="Normal 20" xfId="684"/>
    <cellStyle name="Normal 21" xfId="685"/>
    <cellStyle name="Normal 22" xfId="686"/>
    <cellStyle name="Normal 23" xfId="687"/>
    <cellStyle name="Normal 24" xfId="688"/>
    <cellStyle name="Normal 25" xfId="689"/>
    <cellStyle name="Normal 25 2" xfId="690"/>
    <cellStyle name="Normal 25 2 2" xfId="691"/>
    <cellStyle name="Normal 25 2 2 2" xfId="692"/>
    <cellStyle name="Normal 26" xfId="693"/>
    <cellStyle name="Normal 27" xfId="694"/>
    <cellStyle name="Normal 28" xfId="695"/>
    <cellStyle name="Normal 29" xfId="696"/>
    <cellStyle name="Normal 3" xfId="697"/>
    <cellStyle name="Normal 3 2" xfId="698"/>
    <cellStyle name="Normal 3 3" xfId="699"/>
    <cellStyle name="Normal 3 3 2" xfId="700"/>
    <cellStyle name="Normal 3 3_A3" xfId="701"/>
    <cellStyle name="Normal 3 4" xfId="702"/>
    <cellStyle name="Normal 3 5" xfId="703"/>
    <cellStyle name="Normal 3_A3" xfId="704"/>
    <cellStyle name="Normal 30" xfId="705"/>
    <cellStyle name="Normal 31" xfId="706"/>
    <cellStyle name="Normal 32" xfId="707"/>
    <cellStyle name="Normal 33" xfId="708"/>
    <cellStyle name="Normal 34" xfId="709"/>
    <cellStyle name="Normal 35" xfId="710"/>
    <cellStyle name="Normal 36" xfId="711"/>
    <cellStyle name="Normal 36 2" xfId="712"/>
    <cellStyle name="Normal 37" xfId="713"/>
    <cellStyle name="Normal 38" xfId="714"/>
    <cellStyle name="Normal 39" xfId="715"/>
    <cellStyle name="Normal 4" xfId="716"/>
    <cellStyle name="Normal 4 2" xfId="717"/>
    <cellStyle name="Normal 4 3" xfId="718"/>
    <cellStyle name="Normal 4_A3" xfId="719"/>
    <cellStyle name="Normal 40" xfId="720"/>
    <cellStyle name="Normal 41" xfId="721"/>
    <cellStyle name="Normal 42" xfId="722"/>
    <cellStyle name="Normal 42 2" xfId="723"/>
    <cellStyle name="Normal 43" xfId="724"/>
    <cellStyle name="Normal 44" xfId="725"/>
    <cellStyle name="Normal 45" xfId="726"/>
    <cellStyle name="Normal 46" xfId="727"/>
    <cellStyle name="Normal 47" xfId="728"/>
    <cellStyle name="Normal 48" xfId="729"/>
    <cellStyle name="Normal 49" xfId="730"/>
    <cellStyle name="Normal 5" xfId="731"/>
    <cellStyle name="Normal 5 2" xfId="732"/>
    <cellStyle name="Normal 5 3" xfId="733"/>
    <cellStyle name="Normal 50" xfId="734"/>
    <cellStyle name="Normal 51" xfId="4"/>
    <cellStyle name="Normal 52" xfId="735"/>
    <cellStyle name="Normal 53" xfId="736"/>
    <cellStyle name="Normal 54" xfId="5"/>
    <cellStyle name="Normal 55" xfId="737"/>
    <cellStyle name="Normal 56" xfId="738"/>
    <cellStyle name="Normal 57" xfId="739"/>
    <cellStyle name="Normal 58" xfId="740"/>
    <cellStyle name="Normal 59" xfId="741"/>
    <cellStyle name="Normal 6" xfId="742"/>
    <cellStyle name="Normal 6 2" xfId="743"/>
    <cellStyle name="Normal 6 3" xfId="744"/>
    <cellStyle name="Normal 60" xfId="745"/>
    <cellStyle name="Normal 61" xfId="746"/>
    <cellStyle name="Normal 62" xfId="747"/>
    <cellStyle name="Normal 66" xfId="748"/>
    <cellStyle name="Normal 7" xfId="749"/>
    <cellStyle name="Normal 7 2" xfId="750"/>
    <cellStyle name="Normal 7 2 2" xfId="751"/>
    <cellStyle name="Normal 7 2 2 2" xfId="752"/>
    <cellStyle name="Normal 7 2 3" xfId="753"/>
    <cellStyle name="Normal 7 3" xfId="754"/>
    <cellStyle name="Normal 7 4" xfId="755"/>
    <cellStyle name="Normal 8" xfId="756"/>
    <cellStyle name="Normal 8 2" xfId="757"/>
    <cellStyle name="Normal 9" xfId="758"/>
    <cellStyle name="Normal 9 2" xfId="759"/>
    <cellStyle name="Normal_Bal, Utl, Fluj y anex" xfId="2"/>
    <cellStyle name="Normale 2" xfId="760"/>
    <cellStyle name="Normale_EC_Ricerca" xfId="761"/>
    <cellStyle name="Notas 10" xfId="762"/>
    <cellStyle name="Notas 11" xfId="763"/>
    <cellStyle name="Notas 11 2" xfId="764"/>
    <cellStyle name="Notas 12" xfId="765"/>
    <cellStyle name="Notas 13" xfId="766"/>
    <cellStyle name="Notas 14" xfId="767"/>
    <cellStyle name="Notas 15" xfId="768"/>
    <cellStyle name="Notas 16" xfId="769"/>
    <cellStyle name="Notas 17" xfId="770"/>
    <cellStyle name="Notas 18" xfId="771"/>
    <cellStyle name="Notas 19" xfId="772"/>
    <cellStyle name="Notas 2" xfId="773"/>
    <cellStyle name="Notas 2 2" xfId="774"/>
    <cellStyle name="Notas 20" xfId="775"/>
    <cellStyle name="Notas 21" xfId="776"/>
    <cellStyle name="Notas 22" xfId="777"/>
    <cellStyle name="Notas 23" xfId="778"/>
    <cellStyle name="Notas 24" xfId="779"/>
    <cellStyle name="Notas 25" xfId="780"/>
    <cellStyle name="Notas 26" xfId="781"/>
    <cellStyle name="Notas 27" xfId="782"/>
    <cellStyle name="Notas 28" xfId="783"/>
    <cellStyle name="Notas 29" xfId="784"/>
    <cellStyle name="Notas 3" xfId="785"/>
    <cellStyle name="Notas 3 2" xfId="786"/>
    <cellStyle name="Notas 30" xfId="787"/>
    <cellStyle name="Notas 31" xfId="788"/>
    <cellStyle name="Notas 32" xfId="789"/>
    <cellStyle name="Notas 33" xfId="790"/>
    <cellStyle name="Notas 34" xfId="791"/>
    <cellStyle name="Notas 35" xfId="792"/>
    <cellStyle name="Notas 36" xfId="793"/>
    <cellStyle name="Notas 37" xfId="794"/>
    <cellStyle name="Notas 38" xfId="795"/>
    <cellStyle name="Notas 39" xfId="796"/>
    <cellStyle name="Notas 4" xfId="797"/>
    <cellStyle name="Notas 5" xfId="798"/>
    <cellStyle name="Notas 6" xfId="799"/>
    <cellStyle name="Notas 7" xfId="800"/>
    <cellStyle name="Notas 8" xfId="801"/>
    <cellStyle name="Notas 9" xfId="802"/>
    <cellStyle name="Note" xfId="803"/>
    <cellStyle name="Note 2" xfId="804"/>
    <cellStyle name="numero" xfId="805"/>
    <cellStyle name="Output" xfId="806"/>
    <cellStyle name="Output 2" xfId="807"/>
    <cellStyle name="Percent %" xfId="808"/>
    <cellStyle name="Percent % Long Underline" xfId="809"/>
    <cellStyle name="Percent %_Worksheet in  US Financial Statements Ref. Workbook - Single Co" xfId="810"/>
    <cellStyle name="Percent (0)" xfId="811"/>
    <cellStyle name="Percent [2]" xfId="812"/>
    <cellStyle name="Percent 0.0%" xfId="813"/>
    <cellStyle name="Percent 0.0% Long Underline" xfId="814"/>
    <cellStyle name="Percent 0.00%" xfId="815"/>
    <cellStyle name="Percent 0.00% Long Underline" xfId="816"/>
    <cellStyle name="Percent 0.000%" xfId="817"/>
    <cellStyle name="Percent 0.000% Long Underline" xfId="818"/>
    <cellStyle name="Percent_activos comprados 1999" xfId="819"/>
    <cellStyle name="Porcentaje 2" xfId="820"/>
    <cellStyle name="Porcentaje 2 2" xfId="821"/>
    <cellStyle name="Porcentaje 2 3" xfId="822"/>
    <cellStyle name="Porcentaje 3" xfId="823"/>
    <cellStyle name="Porcentaje 3 2" xfId="824"/>
    <cellStyle name="Porcentaje 4" xfId="825"/>
    <cellStyle name="Porcentual 2" xfId="826"/>
    <cellStyle name="Porcentual 2 2" xfId="827"/>
    <cellStyle name="Porcentual 2 3" xfId="828"/>
    <cellStyle name="Porcentual 2_Libro261" xfId="829"/>
    <cellStyle name="Porcentual 3" xfId="830"/>
    <cellStyle name="Porcentual 4" xfId="831"/>
    <cellStyle name="Porcentual 4 2" xfId="832"/>
    <cellStyle name="Salida 2" xfId="833"/>
    <cellStyle name="Texto de advertencia 2" xfId="834"/>
    <cellStyle name="Texto explicativo 2" xfId="835"/>
    <cellStyle name="Tickmark" xfId="836"/>
    <cellStyle name="Title" xfId="837"/>
    <cellStyle name="Title 2" xfId="838"/>
    <cellStyle name="Título 1 2" xfId="839"/>
    <cellStyle name="Título 2 2" xfId="840"/>
    <cellStyle name="Título 3 2" xfId="841"/>
    <cellStyle name="Título 4" xfId="842"/>
    <cellStyle name="Total 2" xfId="843"/>
    <cellStyle name="Valuta (0)_ SLIDE " xfId="844"/>
    <cellStyle name="Warning Text" xfId="845"/>
    <cellStyle name="Warning Text 2" xfId="8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47625</xdr:colOff>
      <xdr:row>1</xdr:row>
      <xdr:rowOff>170344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36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1</xdr:row>
      <xdr:rowOff>170344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36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Formatos%20auditados/EF%20Mensuales/2018/LaGeo/Abril/EF%20LaGeo%20Abr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3"/>
      <sheetName val="A4"/>
      <sheetName val="A4.1"/>
      <sheetName val="A5"/>
      <sheetName val="VR 201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224">
          <cell r="D224">
            <v>0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workbookViewId="0">
      <selection activeCell="I67" sqref="I67:K69"/>
    </sheetView>
  </sheetViews>
  <sheetFormatPr baseColWidth="10" defaultColWidth="10.7109375" defaultRowHeight="13.7" customHeight="1"/>
  <cols>
    <col min="1" max="1" width="1.28515625" style="2" customWidth="1"/>
    <col min="2" max="2" width="2.28515625" style="2" customWidth="1"/>
    <col min="3" max="3" width="2" style="2" customWidth="1"/>
    <col min="4" max="4" width="1.7109375" style="2" customWidth="1"/>
    <col min="5" max="5" width="1.5703125" style="2" customWidth="1"/>
    <col min="6" max="6" width="1.7109375" style="2" customWidth="1"/>
    <col min="7" max="7" width="1.42578125" style="2" customWidth="1"/>
    <col min="8" max="8" width="56.42578125" style="2" customWidth="1"/>
    <col min="9" max="9" width="4.85546875" style="3" customWidth="1"/>
    <col min="10" max="10" width="16.28515625" style="4" customWidth="1"/>
    <col min="11" max="11" width="2.7109375" style="2" customWidth="1"/>
    <col min="12" max="16384" width="10.7109375" style="2"/>
  </cols>
  <sheetData>
    <row r="1" spans="1:11" ht="15" customHeight="1">
      <c r="A1" s="1"/>
      <c r="K1" s="5"/>
    </row>
    <row r="2" spans="1:11" ht="15" customHeight="1">
      <c r="B2" s="8"/>
      <c r="C2" s="8"/>
      <c r="D2" s="8"/>
      <c r="E2" s="8"/>
      <c r="F2" s="8"/>
      <c r="G2" s="8"/>
    </row>
    <row r="3" spans="1:11" ht="15" customHeight="1">
      <c r="A3" s="2" t="s">
        <v>0</v>
      </c>
      <c r="B3" s="8"/>
      <c r="C3" s="8"/>
      <c r="D3" s="8"/>
      <c r="E3" s="8"/>
      <c r="F3" s="8"/>
      <c r="G3" s="8"/>
    </row>
    <row r="4" spans="1:11" ht="15" customHeight="1">
      <c r="A4" s="9" t="s">
        <v>1</v>
      </c>
      <c r="I4" s="10"/>
      <c r="J4" s="11"/>
      <c r="K4" s="12"/>
    </row>
    <row r="5" spans="1:11" ht="15" customHeight="1">
      <c r="A5" s="13" t="s">
        <v>2</v>
      </c>
      <c r="I5" s="10"/>
      <c r="J5" s="11"/>
      <c r="K5" s="12"/>
    </row>
    <row r="6" spans="1:11" ht="5.0999999999999996" customHeight="1">
      <c r="A6" s="8"/>
      <c r="I6" s="10"/>
      <c r="J6" s="11"/>
      <c r="K6" s="12"/>
    </row>
    <row r="7" spans="1:11" ht="15" customHeight="1">
      <c r="A7" s="9" t="s">
        <v>68</v>
      </c>
      <c r="B7" s="8"/>
      <c r="C7" s="8"/>
      <c r="D7" s="8"/>
      <c r="E7" s="8"/>
      <c r="F7" s="8"/>
      <c r="G7" s="8"/>
      <c r="H7" s="8"/>
      <c r="I7" s="10"/>
      <c r="J7" s="14"/>
      <c r="K7" s="15"/>
    </row>
    <row r="8" spans="1:11" ht="5.0999999999999996" customHeight="1">
      <c r="A8" s="9"/>
      <c r="B8" s="8"/>
      <c r="C8" s="8"/>
      <c r="D8" s="8"/>
      <c r="E8" s="8"/>
      <c r="F8" s="8"/>
      <c r="G8" s="8"/>
      <c r="H8" s="8"/>
      <c r="I8" s="10"/>
      <c r="J8" s="14"/>
      <c r="K8" s="15"/>
    </row>
    <row r="9" spans="1:11" ht="15" customHeight="1">
      <c r="A9" s="8" t="s">
        <v>3</v>
      </c>
      <c r="B9" s="8"/>
      <c r="C9" s="8"/>
      <c r="D9" s="8"/>
      <c r="E9" s="8"/>
      <c r="F9" s="8"/>
      <c r="G9" s="8"/>
      <c r="H9" s="8"/>
      <c r="I9" s="10"/>
      <c r="J9" s="16"/>
      <c r="K9" s="17"/>
    </row>
    <row r="10" spans="1:11" ht="15" customHeight="1" thickBot="1"/>
    <row r="11" spans="1:11" ht="15" customHeight="1" thickTop="1">
      <c r="A11" s="18"/>
      <c r="B11" s="18"/>
      <c r="C11" s="18"/>
      <c r="D11" s="18"/>
      <c r="E11" s="18"/>
      <c r="F11" s="18"/>
      <c r="G11" s="18"/>
      <c r="H11" s="18"/>
      <c r="I11" s="19"/>
      <c r="J11" s="20"/>
      <c r="K11" s="18"/>
    </row>
    <row r="12" spans="1:11" ht="13.7" customHeight="1">
      <c r="I12" s="22"/>
      <c r="J12" s="23">
        <v>2018</v>
      </c>
      <c r="K12" s="24"/>
    </row>
    <row r="13" spans="1:11" ht="13.7" customHeight="1">
      <c r="A13" s="25" t="s">
        <v>4</v>
      </c>
      <c r="I13" s="22"/>
      <c r="J13" s="26" t="s">
        <v>5</v>
      </c>
      <c r="K13" s="27"/>
    </row>
    <row r="14" spans="1:11" s="29" customFormat="1" ht="13.7" customHeight="1">
      <c r="A14" s="28" t="s">
        <v>6</v>
      </c>
      <c r="I14" s="30"/>
      <c r="J14" s="31"/>
      <c r="K14" s="32"/>
    </row>
    <row r="15" spans="1:11" ht="13.7" customHeight="1">
      <c r="A15" s="33"/>
      <c r="B15" s="34" t="s">
        <v>7</v>
      </c>
      <c r="C15" s="34"/>
      <c r="D15" s="34"/>
      <c r="E15" s="34"/>
      <c r="F15" s="34"/>
      <c r="G15" s="34"/>
      <c r="H15" s="34"/>
      <c r="I15" s="35"/>
      <c r="J15" s="4">
        <v>23562738.5</v>
      </c>
      <c r="K15" s="36"/>
    </row>
    <row r="16" spans="1:11" ht="13.7" customHeight="1">
      <c r="A16" s="38"/>
      <c r="B16" s="39" t="s">
        <v>8</v>
      </c>
      <c r="C16" s="39"/>
      <c r="D16" s="39"/>
      <c r="E16" s="39"/>
      <c r="F16" s="39"/>
      <c r="G16" s="39"/>
      <c r="H16" s="39"/>
      <c r="I16" s="40"/>
      <c r="J16" s="4">
        <v>24241296.900000002</v>
      </c>
      <c r="K16" s="36"/>
    </row>
    <row r="17" spans="1:11" ht="13.7" customHeight="1">
      <c r="A17" s="38"/>
      <c r="B17" s="39" t="s">
        <v>9</v>
      </c>
      <c r="C17" s="39"/>
      <c r="D17" s="39"/>
      <c r="E17" s="39"/>
      <c r="F17" s="39"/>
      <c r="G17" s="39"/>
      <c r="H17" s="39"/>
      <c r="I17" s="40"/>
      <c r="J17" s="4">
        <v>368968.1</v>
      </c>
      <c r="K17" s="36"/>
    </row>
    <row r="18" spans="1:11" ht="13.7" customHeight="1">
      <c r="A18" s="38"/>
      <c r="B18" s="133" t="s">
        <v>10</v>
      </c>
      <c r="C18" s="133"/>
      <c r="D18" s="133"/>
      <c r="E18" s="133"/>
      <c r="F18" s="133"/>
      <c r="G18" s="133"/>
      <c r="H18" s="133"/>
      <c r="I18" s="40"/>
      <c r="J18" s="4">
        <v>8365280.1999999993</v>
      </c>
      <c r="K18" s="36"/>
    </row>
    <row r="19" spans="1:11" ht="13.7" customHeight="1">
      <c r="A19" s="38"/>
      <c r="B19" s="39" t="s">
        <v>11</v>
      </c>
      <c r="C19" s="39"/>
      <c r="D19" s="39"/>
      <c r="E19" s="39"/>
      <c r="F19" s="39"/>
      <c r="G19" s="39"/>
      <c r="H19" s="39"/>
      <c r="I19" s="40"/>
      <c r="J19" s="4">
        <v>4263900.3</v>
      </c>
      <c r="K19" s="36"/>
    </row>
    <row r="20" spans="1:11" ht="13.7" customHeight="1">
      <c r="A20" s="33"/>
      <c r="B20" s="39" t="s">
        <v>12</v>
      </c>
      <c r="C20" s="39"/>
      <c r="D20" s="39"/>
      <c r="E20" s="39"/>
      <c r="F20" s="39"/>
      <c r="G20" s="39"/>
      <c r="H20" s="39"/>
      <c r="I20" s="40"/>
      <c r="J20" s="43">
        <v>11263288.9</v>
      </c>
      <c r="K20" s="36"/>
    </row>
    <row r="21" spans="1:11" ht="13.7" customHeight="1">
      <c r="A21" s="33"/>
      <c r="B21" s="39" t="s">
        <v>13</v>
      </c>
      <c r="C21" s="39"/>
      <c r="D21" s="39"/>
      <c r="E21" s="39"/>
      <c r="F21" s="39"/>
      <c r="G21" s="39"/>
      <c r="H21" s="39"/>
      <c r="I21" s="44"/>
      <c r="J21" s="45">
        <v>3348867.3000000003</v>
      </c>
      <c r="K21" s="36"/>
    </row>
    <row r="22" spans="1:11" ht="13.7" customHeight="1">
      <c r="A22" s="123" t="s">
        <v>14</v>
      </c>
      <c r="B22" s="123"/>
      <c r="C22" s="123"/>
      <c r="D22" s="123"/>
      <c r="E22" s="123"/>
      <c r="F22" s="123"/>
      <c r="G22" s="123"/>
      <c r="H22" s="123"/>
      <c r="J22" s="37">
        <f>SUM(J15:J21)</f>
        <v>75414340.200000003</v>
      </c>
      <c r="K22" s="48"/>
    </row>
    <row r="23" spans="1:11" ht="9.9499999999999993" customHeight="1">
      <c r="A23" s="49"/>
      <c r="J23" s="50"/>
      <c r="K23" s="32"/>
    </row>
    <row r="24" spans="1:11" s="49" customFormat="1" ht="13.7" customHeight="1">
      <c r="A24" s="49" t="s">
        <v>15</v>
      </c>
      <c r="I24" s="52"/>
      <c r="J24" s="53"/>
      <c r="K24" s="54"/>
    </row>
    <row r="25" spans="1:11" s="49" customFormat="1" ht="13.7" customHeight="1">
      <c r="A25" s="2"/>
      <c r="B25" s="34" t="s">
        <v>16</v>
      </c>
      <c r="C25" s="55"/>
      <c r="D25" s="55"/>
      <c r="E25" s="55"/>
      <c r="F25" s="55"/>
      <c r="G25" s="55"/>
      <c r="H25" s="55"/>
      <c r="I25" s="56"/>
      <c r="J25" s="37">
        <v>389295037.60000002</v>
      </c>
      <c r="K25" s="57"/>
    </row>
    <row r="26" spans="1:11" s="49" customFormat="1" ht="13.7" customHeight="1">
      <c r="A26" s="2"/>
      <c r="B26" s="34" t="s">
        <v>17</v>
      </c>
      <c r="C26" s="55"/>
      <c r="D26" s="55"/>
      <c r="E26" s="55"/>
      <c r="F26" s="55"/>
      <c r="G26" s="55"/>
      <c r="H26" s="55"/>
      <c r="I26" s="56"/>
      <c r="J26" s="37">
        <v>2974779</v>
      </c>
      <c r="K26" s="57"/>
    </row>
    <row r="27" spans="1:11" s="49" customFormat="1" ht="13.7" customHeight="1">
      <c r="A27" s="2"/>
      <c r="B27" s="34" t="s">
        <v>18</v>
      </c>
      <c r="C27" s="55"/>
      <c r="D27" s="55"/>
      <c r="E27" s="55"/>
      <c r="F27" s="55"/>
      <c r="G27" s="55"/>
      <c r="H27" s="55"/>
      <c r="I27" s="56"/>
      <c r="J27" s="37">
        <v>43055058.399999999</v>
      </c>
      <c r="K27" s="57"/>
    </row>
    <row r="28" spans="1:11" s="49" customFormat="1" ht="13.7" customHeight="1">
      <c r="A28" s="33"/>
      <c r="B28" s="34" t="s">
        <v>12</v>
      </c>
      <c r="C28" s="34"/>
      <c r="D28" s="34"/>
      <c r="E28" s="34"/>
      <c r="F28" s="34"/>
      <c r="G28" s="34"/>
      <c r="H28" s="34"/>
      <c r="I28" s="59"/>
      <c r="J28" s="37">
        <v>10666075</v>
      </c>
      <c r="K28" s="60"/>
    </row>
    <row r="29" spans="1:11" ht="13.7" customHeight="1">
      <c r="A29" s="8"/>
      <c r="B29" s="34" t="s">
        <v>19</v>
      </c>
      <c r="C29" s="34"/>
      <c r="D29" s="34"/>
      <c r="E29" s="34"/>
      <c r="F29" s="34"/>
      <c r="G29" s="34"/>
      <c r="H29" s="34"/>
      <c r="I29" s="61"/>
      <c r="J29" s="37">
        <v>13923635.5</v>
      </c>
      <c r="K29" s="60"/>
    </row>
    <row r="30" spans="1:11" ht="13.7" customHeight="1">
      <c r="A30" s="8"/>
      <c r="B30" s="34" t="s">
        <v>20</v>
      </c>
      <c r="C30" s="34"/>
      <c r="D30" s="34"/>
      <c r="E30" s="34"/>
      <c r="F30" s="34"/>
      <c r="G30" s="34"/>
      <c r="H30" s="34"/>
      <c r="I30" s="61"/>
      <c r="J30" s="37">
        <v>242589247</v>
      </c>
      <c r="K30" s="60"/>
    </row>
    <row r="31" spans="1:11" ht="13.7" customHeight="1">
      <c r="A31" s="8"/>
      <c r="B31" s="34" t="s">
        <v>21</v>
      </c>
      <c r="C31" s="34"/>
      <c r="D31" s="34"/>
      <c r="E31" s="34"/>
      <c r="F31" s="34"/>
      <c r="G31" s="34"/>
      <c r="H31" s="34"/>
      <c r="I31" s="61"/>
      <c r="J31" s="63">
        <v>3778803</v>
      </c>
      <c r="K31" s="60"/>
    </row>
    <row r="32" spans="1:11" ht="13.7" customHeight="1">
      <c r="A32" s="123" t="s">
        <v>22</v>
      </c>
      <c r="B32" s="123"/>
      <c r="C32" s="123"/>
      <c r="D32" s="123"/>
      <c r="E32" s="123"/>
      <c r="F32" s="123"/>
      <c r="G32" s="123"/>
      <c r="H32" s="123"/>
      <c r="J32" s="41">
        <f>SUM(J25:J31)</f>
        <v>706282635.5</v>
      </c>
      <c r="K32" s="32"/>
    </row>
    <row r="33" spans="1:11" ht="13.7" customHeight="1" thickBot="1">
      <c r="A33" s="123" t="s">
        <v>23</v>
      </c>
      <c r="B33" s="123"/>
      <c r="C33" s="123"/>
      <c r="D33" s="123"/>
      <c r="E33" s="123"/>
      <c r="F33" s="123"/>
      <c r="G33" s="123"/>
      <c r="H33" s="123"/>
      <c r="J33" s="64">
        <f>+J22+J32</f>
        <v>781696975.70000005</v>
      </c>
      <c r="K33" s="32"/>
    </row>
    <row r="34" spans="1:11" ht="9.9499999999999993" customHeight="1" thickTop="1">
      <c r="A34" s="49"/>
      <c r="J34" s="32"/>
      <c r="K34" s="32"/>
    </row>
    <row r="35" spans="1:11" ht="13.7" customHeight="1">
      <c r="A35" s="65" t="s">
        <v>24</v>
      </c>
      <c r="J35" s="66"/>
      <c r="K35" s="66"/>
    </row>
    <row r="36" spans="1:11" ht="13.7" customHeight="1">
      <c r="A36" s="49" t="s">
        <v>25</v>
      </c>
      <c r="J36" s="51"/>
      <c r="K36" s="66"/>
    </row>
    <row r="37" spans="1:11" ht="13.7" customHeight="1">
      <c r="B37" s="34" t="s">
        <v>26</v>
      </c>
      <c r="C37" s="34"/>
      <c r="D37" s="34"/>
      <c r="E37" s="34"/>
      <c r="F37" s="34"/>
      <c r="G37" s="34"/>
      <c r="H37" s="34"/>
      <c r="I37" s="61"/>
      <c r="J37" s="37">
        <v>2034655</v>
      </c>
      <c r="K37" s="67"/>
    </row>
    <row r="38" spans="1:11" ht="13.7" customHeight="1">
      <c r="B38" s="34" t="s">
        <v>27</v>
      </c>
      <c r="C38" s="39"/>
      <c r="D38" s="39"/>
      <c r="E38" s="39"/>
      <c r="F38" s="39"/>
      <c r="G38" s="39"/>
      <c r="H38" s="39"/>
      <c r="I38" s="68"/>
      <c r="J38" s="58">
        <v>0</v>
      </c>
      <c r="K38" s="69"/>
    </row>
    <row r="39" spans="1:11" ht="13.7" customHeight="1">
      <c r="A39" s="33"/>
      <c r="B39" s="34" t="s">
        <v>28</v>
      </c>
      <c r="C39" s="39"/>
      <c r="D39" s="39"/>
      <c r="E39" s="39"/>
      <c r="F39" s="39"/>
      <c r="G39" s="39"/>
      <c r="H39" s="39"/>
      <c r="I39" s="68"/>
      <c r="J39" s="41">
        <v>15240314.1</v>
      </c>
      <c r="K39" s="69"/>
    </row>
    <row r="40" spans="1:11" ht="13.7" customHeight="1">
      <c r="A40" s="33"/>
      <c r="B40" s="34" t="s">
        <v>29</v>
      </c>
      <c r="C40" s="34"/>
      <c r="D40" s="34"/>
      <c r="E40" s="34"/>
      <c r="F40" s="34"/>
      <c r="G40" s="34"/>
      <c r="H40" s="34"/>
      <c r="I40" s="61"/>
      <c r="J40" s="41">
        <v>2566168.6</v>
      </c>
      <c r="K40" s="69"/>
    </row>
    <row r="41" spans="1:11" ht="13.7" customHeight="1">
      <c r="A41" s="33"/>
      <c r="B41" s="34" t="s">
        <v>30</v>
      </c>
      <c r="C41" s="34"/>
      <c r="D41" s="34"/>
      <c r="E41" s="34"/>
      <c r="F41" s="34"/>
      <c r="G41" s="34"/>
      <c r="H41" s="34"/>
      <c r="I41" s="61"/>
      <c r="J41" s="37">
        <v>23455610.900000002</v>
      </c>
      <c r="K41" s="69"/>
    </row>
    <row r="42" spans="1:11" ht="13.7" customHeight="1">
      <c r="A42" s="33"/>
      <c r="B42" s="34" t="s">
        <v>31</v>
      </c>
      <c r="C42" s="34"/>
      <c r="D42" s="34"/>
      <c r="E42" s="34"/>
      <c r="F42" s="34"/>
      <c r="G42" s="34"/>
      <c r="H42" s="34"/>
      <c r="I42" s="61"/>
      <c r="J42" s="37">
        <v>6317087.0999999996</v>
      </c>
      <c r="K42" s="69"/>
    </row>
    <row r="43" spans="1:11" ht="13.7" customHeight="1">
      <c r="A43" s="33"/>
      <c r="B43" s="34" t="s">
        <v>32</v>
      </c>
      <c r="C43" s="34"/>
      <c r="D43" s="34"/>
      <c r="E43" s="34"/>
      <c r="F43" s="34"/>
      <c r="G43" s="34"/>
      <c r="H43" s="34"/>
      <c r="I43" s="61"/>
      <c r="J43" s="37">
        <v>4750862.9800000004</v>
      </c>
      <c r="K43" s="69"/>
    </row>
    <row r="44" spans="1:11" ht="13.7" customHeight="1">
      <c r="A44" s="33"/>
      <c r="B44" s="34" t="s">
        <v>33</v>
      </c>
      <c r="C44" s="34"/>
      <c r="D44" s="34"/>
      <c r="E44" s="34"/>
      <c r="F44" s="34"/>
      <c r="G44" s="34"/>
      <c r="H44" s="34"/>
      <c r="I44" s="61"/>
      <c r="J44" s="46">
        <v>4172307.2</v>
      </c>
      <c r="K44" s="60"/>
    </row>
    <row r="45" spans="1:11" ht="13.7" customHeight="1">
      <c r="A45" s="123" t="s">
        <v>34</v>
      </c>
      <c r="B45" s="123"/>
      <c r="C45" s="123"/>
      <c r="D45" s="123"/>
      <c r="E45" s="123"/>
      <c r="F45" s="123"/>
      <c r="G45" s="123"/>
      <c r="H45" s="123"/>
      <c r="J45" s="41">
        <f>SUM(J37:J44)</f>
        <v>58537005.88000001</v>
      </c>
      <c r="K45" s="32"/>
    </row>
    <row r="46" spans="1:11" ht="9.9499999999999993" customHeight="1">
      <c r="A46" s="49"/>
      <c r="J46" s="50"/>
      <c r="K46" s="32"/>
    </row>
    <row r="47" spans="1:11" ht="13.7" customHeight="1">
      <c r="A47" s="49" t="s">
        <v>35</v>
      </c>
      <c r="J47" s="51"/>
      <c r="K47" s="32"/>
    </row>
    <row r="48" spans="1:11" ht="13.7" customHeight="1">
      <c r="B48" s="34" t="s">
        <v>36</v>
      </c>
      <c r="C48" s="34"/>
      <c r="D48" s="34"/>
      <c r="E48" s="34"/>
      <c r="F48" s="34"/>
      <c r="G48" s="34"/>
      <c r="H48" s="34"/>
      <c r="I48" s="61"/>
      <c r="J48" s="37">
        <v>3916613</v>
      </c>
      <c r="K48" s="60"/>
    </row>
    <row r="49" spans="1:11" ht="13.7" customHeight="1">
      <c r="B49" s="34" t="s">
        <v>37</v>
      </c>
      <c r="C49" s="34"/>
      <c r="D49" s="34"/>
      <c r="E49" s="34"/>
      <c r="F49" s="34"/>
      <c r="G49" s="34"/>
      <c r="H49" s="34"/>
      <c r="I49" s="61"/>
      <c r="J49" s="37">
        <v>236163523.59999999</v>
      </c>
      <c r="K49" s="60"/>
    </row>
    <row r="50" spans="1:11" ht="13.7" customHeight="1">
      <c r="B50" s="34" t="s">
        <v>38</v>
      </c>
      <c r="C50" s="34"/>
      <c r="D50" s="34"/>
      <c r="E50" s="34"/>
      <c r="F50" s="34"/>
      <c r="G50" s="34"/>
      <c r="H50" s="34"/>
      <c r="I50" s="61"/>
      <c r="J50" s="37">
        <v>7799984</v>
      </c>
      <c r="K50" s="60"/>
    </row>
    <row r="51" spans="1:11" ht="13.7" customHeight="1">
      <c r="B51" s="34" t="s">
        <v>32</v>
      </c>
      <c r="C51" s="34"/>
      <c r="D51" s="34"/>
      <c r="E51" s="34"/>
      <c r="F51" s="34"/>
      <c r="G51" s="34"/>
      <c r="H51" s="34"/>
      <c r="I51" s="61"/>
      <c r="J51" s="37">
        <v>3832137.2</v>
      </c>
      <c r="K51" s="60"/>
    </row>
    <row r="52" spans="1:11" ht="13.7" customHeight="1">
      <c r="B52" s="39" t="s">
        <v>39</v>
      </c>
      <c r="C52" s="39"/>
      <c r="D52" s="39"/>
      <c r="E52" s="39"/>
      <c r="F52" s="39"/>
      <c r="G52" s="39"/>
      <c r="H52" s="39"/>
      <c r="I52" s="68"/>
      <c r="J52" s="70">
        <v>0</v>
      </c>
      <c r="K52" s="60"/>
    </row>
    <row r="53" spans="1:11" ht="13.7" customHeight="1">
      <c r="A53" s="123" t="s">
        <v>40</v>
      </c>
      <c r="B53" s="123"/>
      <c r="C53" s="123"/>
      <c r="D53" s="123"/>
      <c r="E53" s="123"/>
      <c r="F53" s="123"/>
      <c r="G53" s="123"/>
      <c r="H53" s="123"/>
      <c r="J53" s="37">
        <f>SUM(J48:J52)</f>
        <v>251712257.79999998</v>
      </c>
      <c r="K53" s="66"/>
    </row>
    <row r="54" spans="1:11" ht="5.0999999999999996" customHeight="1">
      <c r="A54" s="9"/>
      <c r="B54" s="9"/>
      <c r="C54" s="9"/>
      <c r="D54" s="9"/>
      <c r="E54" s="9"/>
      <c r="F54" s="9"/>
      <c r="G54" s="9"/>
      <c r="H54" s="9"/>
      <c r="J54" s="51"/>
      <c r="K54" s="66"/>
    </row>
    <row r="55" spans="1:11" ht="13.7" customHeight="1">
      <c r="A55" s="123" t="s">
        <v>41</v>
      </c>
      <c r="B55" s="123"/>
      <c r="C55" s="123"/>
      <c r="D55" s="123"/>
      <c r="E55" s="123"/>
      <c r="F55" s="123"/>
      <c r="G55" s="123"/>
      <c r="H55" s="123"/>
      <c r="J55" s="63">
        <f>+J45+J53</f>
        <v>310249263.68000001</v>
      </c>
      <c r="K55" s="32"/>
    </row>
    <row r="56" spans="1:11" ht="9.9499999999999993" customHeight="1">
      <c r="A56" s="33"/>
      <c r="J56" s="50"/>
      <c r="K56" s="32"/>
    </row>
    <row r="57" spans="1:11" ht="13.7" customHeight="1">
      <c r="A57" s="71" t="s">
        <v>42</v>
      </c>
      <c r="J57" s="32"/>
      <c r="K57" s="32"/>
    </row>
    <row r="58" spans="1:11" ht="13.7" customHeight="1">
      <c r="B58" s="34" t="s">
        <v>67</v>
      </c>
      <c r="C58" s="34"/>
      <c r="D58" s="34"/>
      <c r="E58" s="34"/>
      <c r="F58" s="34"/>
      <c r="G58" s="34"/>
      <c r="H58" s="34"/>
      <c r="I58" s="61"/>
      <c r="J58" s="72"/>
      <c r="K58" s="60"/>
    </row>
    <row r="59" spans="1:11" ht="13.7" customHeight="1">
      <c r="A59" s="33"/>
      <c r="B59" s="34" t="s">
        <v>43</v>
      </c>
      <c r="C59" s="34"/>
      <c r="D59" s="34"/>
      <c r="E59" s="34"/>
      <c r="F59" s="34"/>
      <c r="G59" s="34"/>
      <c r="H59" s="34"/>
      <c r="I59" s="61"/>
      <c r="J59" s="37">
        <v>370394930</v>
      </c>
      <c r="K59" s="60"/>
    </row>
    <row r="60" spans="1:11" ht="13.7" customHeight="1">
      <c r="B60" s="34" t="s">
        <v>44</v>
      </c>
      <c r="C60" s="34"/>
      <c r="D60" s="34"/>
      <c r="E60" s="34"/>
      <c r="F60" s="34"/>
      <c r="G60" s="34"/>
      <c r="H60" s="34"/>
      <c r="I60" s="61"/>
      <c r="J60" s="37">
        <v>66608031.800000004</v>
      </c>
      <c r="K60" s="60"/>
    </row>
    <row r="61" spans="1:11" ht="13.7" customHeight="1">
      <c r="B61" s="34" t="s">
        <v>45</v>
      </c>
      <c r="C61" s="73"/>
      <c r="D61" s="34"/>
      <c r="E61" s="34"/>
      <c r="F61" s="34"/>
      <c r="G61" s="34"/>
      <c r="H61" s="34"/>
      <c r="I61" s="61"/>
      <c r="J61" s="63">
        <v>34444750.100000001</v>
      </c>
      <c r="K61" s="60"/>
    </row>
    <row r="62" spans="1:11" ht="13.7" customHeight="1">
      <c r="A62" s="123" t="s">
        <v>46</v>
      </c>
      <c r="B62" s="123"/>
      <c r="C62" s="123"/>
      <c r="D62" s="123"/>
      <c r="E62" s="123"/>
      <c r="F62" s="123"/>
      <c r="G62" s="123"/>
      <c r="H62" s="123"/>
      <c r="J62" s="37">
        <f>SUM(J59:J61)</f>
        <v>471447711.90000004</v>
      </c>
      <c r="K62" s="32"/>
    </row>
    <row r="63" spans="1:11" ht="13.7" customHeight="1" thickBot="1">
      <c r="A63" s="123" t="s">
        <v>47</v>
      </c>
      <c r="B63" s="123"/>
      <c r="C63" s="123"/>
      <c r="D63" s="123"/>
      <c r="E63" s="123"/>
      <c r="F63" s="123"/>
      <c r="G63" s="123"/>
      <c r="H63" s="123"/>
      <c r="J63" s="74">
        <f>+J55+J62</f>
        <v>781696975.58000004</v>
      </c>
      <c r="K63" s="32"/>
    </row>
    <row r="64" spans="1:11" ht="13.7" customHeight="1" thickTop="1">
      <c r="B64" s="2" t="s">
        <v>48</v>
      </c>
      <c r="H64" s="17"/>
      <c r="I64" s="75"/>
      <c r="J64" s="76"/>
      <c r="K64" s="77"/>
    </row>
    <row r="65" spans="1:11" ht="5.0999999999999996" customHeight="1">
      <c r="H65" s="17"/>
      <c r="I65" s="75"/>
      <c r="J65" s="78"/>
      <c r="K65" s="77"/>
    </row>
    <row r="66" spans="1:11" ht="11.25" customHeight="1">
      <c r="H66" s="17"/>
      <c r="I66" s="75"/>
      <c r="J66" s="78"/>
      <c r="K66" s="77"/>
    </row>
    <row r="67" spans="1:11" ht="15" customHeight="1">
      <c r="B67" s="85"/>
      <c r="C67" s="85"/>
      <c r="D67" s="85"/>
      <c r="E67" s="85"/>
      <c r="F67" s="85"/>
      <c r="G67" s="85"/>
      <c r="H67" s="85"/>
      <c r="I67" s="124" t="s">
        <v>49</v>
      </c>
      <c r="J67" s="125"/>
      <c r="K67" s="126"/>
    </row>
    <row r="68" spans="1:11" ht="15" customHeight="1">
      <c r="B68" s="85"/>
      <c r="C68" s="85"/>
      <c r="D68" s="85"/>
      <c r="E68" s="85"/>
      <c r="F68" s="85"/>
      <c r="G68" s="85"/>
      <c r="H68" s="85"/>
      <c r="I68" s="127"/>
      <c r="J68" s="128"/>
      <c r="K68" s="129"/>
    </row>
    <row r="69" spans="1:11" ht="15" customHeight="1">
      <c r="A69" s="93"/>
      <c r="B69" s="85"/>
      <c r="C69" s="85"/>
      <c r="D69" s="85"/>
      <c r="E69" s="85"/>
      <c r="F69" s="85"/>
      <c r="G69" s="85"/>
      <c r="H69" s="85"/>
      <c r="I69" s="130"/>
      <c r="J69" s="131"/>
      <c r="K69" s="132"/>
    </row>
    <row r="70" spans="1:11" ht="15" customHeight="1" thickBot="1">
      <c r="K70" s="62"/>
    </row>
    <row r="71" spans="1:11" ht="15" customHeight="1" thickTop="1">
      <c r="A71" s="18"/>
      <c r="B71" s="18"/>
      <c r="C71" s="18"/>
      <c r="D71" s="18"/>
      <c r="E71" s="18"/>
      <c r="F71" s="18"/>
      <c r="G71" s="18"/>
      <c r="H71" s="18"/>
      <c r="I71" s="19"/>
      <c r="J71" s="20"/>
      <c r="K71" s="94"/>
    </row>
    <row r="72" spans="1:11" ht="15" customHeight="1"/>
  </sheetData>
  <mergeCells count="10">
    <mergeCell ref="A55:H55"/>
    <mergeCell ref="A62:H62"/>
    <mergeCell ref="A63:H63"/>
    <mergeCell ref="I67:K69"/>
    <mergeCell ref="B18:H18"/>
    <mergeCell ref="A22:H22"/>
    <mergeCell ref="A32:H32"/>
    <mergeCell ref="A33:H33"/>
    <mergeCell ref="A45:H45"/>
    <mergeCell ref="A53:H53"/>
  </mergeCells>
  <printOptions horizontalCentered="1"/>
  <pageMargins left="0.78740157480314965" right="0.78740157480314965" top="0.59055118110236227" bottom="0.19685039370078741" header="0.39370078740157483" footer="0.78740157480314965"/>
  <pageSetup scale="80" firstPageNumber="2" orientation="portrait" useFirstPageNumber="1" horizontalDpi="4294967295" verticalDpi="4294967295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abSelected="1" zoomScaleNormal="100" workbookViewId="0">
      <selection activeCell="H50" sqref="H50"/>
    </sheetView>
  </sheetViews>
  <sheetFormatPr baseColWidth="10" defaultColWidth="10.7109375" defaultRowHeight="15" customHeight="1"/>
  <cols>
    <col min="1" max="1" width="1.140625" style="2" customWidth="1"/>
    <col min="2" max="2" width="1.7109375" style="2" customWidth="1"/>
    <col min="3" max="3" width="2" style="2" customWidth="1"/>
    <col min="4" max="4" width="1.7109375" style="2" customWidth="1"/>
    <col min="5" max="5" width="1.42578125" style="2" customWidth="1"/>
    <col min="6" max="6" width="1.7109375" style="2" customWidth="1"/>
    <col min="7" max="7" width="1.42578125" style="2" customWidth="1"/>
    <col min="8" max="8" width="56.42578125" style="2" customWidth="1"/>
    <col min="9" max="9" width="3.7109375" style="83" customWidth="1"/>
    <col min="10" max="10" width="15.85546875" style="2" customWidth="1"/>
    <col min="11" max="11" width="5.42578125" style="2" customWidth="1"/>
    <col min="12" max="13" width="6.140625" style="6" customWidth="1"/>
    <col min="14" max="14" width="12" style="2" bestFit="1" customWidth="1"/>
    <col min="15" max="16384" width="10.7109375" style="2"/>
  </cols>
  <sheetData>
    <row r="1" spans="1:13" ht="15" customHeight="1">
      <c r="A1" s="1"/>
      <c r="I1" s="7"/>
      <c r="K1" s="5"/>
    </row>
    <row r="2" spans="1:13" ht="15" customHeight="1">
      <c r="A2" s="9"/>
      <c r="B2" s="8"/>
      <c r="C2" s="8"/>
      <c r="D2" s="8"/>
      <c r="E2" s="8"/>
      <c r="F2" s="8"/>
      <c r="G2" s="8"/>
      <c r="H2" s="8"/>
    </row>
    <row r="3" spans="1:13" ht="15" customHeight="1">
      <c r="A3" s="2" t="s">
        <v>0</v>
      </c>
      <c r="B3" s="8"/>
      <c r="C3" s="8"/>
      <c r="D3" s="8"/>
      <c r="E3" s="8"/>
      <c r="F3" s="8"/>
      <c r="G3" s="8"/>
      <c r="H3" s="8"/>
    </row>
    <row r="4" spans="1:13" ht="15" customHeight="1">
      <c r="A4" s="9" t="s">
        <v>1</v>
      </c>
      <c r="B4" s="8"/>
      <c r="C4" s="8"/>
      <c r="D4" s="8"/>
      <c r="E4" s="8"/>
      <c r="F4" s="8"/>
      <c r="G4" s="8"/>
      <c r="H4" s="8"/>
    </row>
    <row r="5" spans="1:13" ht="15" customHeight="1">
      <c r="A5" s="13" t="s">
        <v>50</v>
      </c>
    </row>
    <row r="6" spans="1:13" ht="5.0999999999999996" customHeight="1">
      <c r="A6" s="8"/>
    </row>
    <row r="7" spans="1:13" ht="15" customHeight="1">
      <c r="A7" s="9" t="s">
        <v>69</v>
      </c>
      <c r="B7" s="8"/>
      <c r="C7" s="8"/>
      <c r="D7" s="8"/>
      <c r="E7" s="8"/>
      <c r="F7" s="8"/>
      <c r="G7" s="8"/>
      <c r="H7" s="8"/>
    </row>
    <row r="8" spans="1:13" ht="5.0999999999999996" customHeight="1">
      <c r="A8" s="9"/>
      <c r="B8" s="8"/>
      <c r="C8" s="8"/>
      <c r="D8" s="8"/>
      <c r="E8" s="8"/>
      <c r="F8" s="8"/>
      <c r="G8" s="8"/>
      <c r="H8" s="8"/>
    </row>
    <row r="9" spans="1:13" ht="15" customHeight="1">
      <c r="A9" s="8" t="s">
        <v>3</v>
      </c>
      <c r="B9" s="8"/>
      <c r="C9" s="8"/>
      <c r="D9" s="8"/>
      <c r="E9" s="8"/>
      <c r="F9" s="8"/>
      <c r="G9" s="8"/>
      <c r="H9" s="8"/>
    </row>
    <row r="10" spans="1:13" ht="15" customHeight="1" thickBot="1"/>
    <row r="11" spans="1:13" ht="15" customHeight="1" thickTop="1">
      <c r="A11" s="18"/>
      <c r="B11" s="18"/>
      <c r="C11" s="18"/>
      <c r="D11" s="18"/>
      <c r="E11" s="18"/>
      <c r="F11" s="18"/>
      <c r="G11" s="18"/>
      <c r="H11" s="18"/>
      <c r="I11" s="95"/>
      <c r="J11" s="18"/>
      <c r="K11" s="18"/>
      <c r="L11" s="21"/>
      <c r="M11" s="21"/>
    </row>
    <row r="12" spans="1:13" ht="15" customHeight="1">
      <c r="A12" s="65"/>
      <c r="I12" s="22"/>
      <c r="J12" s="96">
        <v>2018</v>
      </c>
      <c r="K12" s="97"/>
      <c r="L12" s="96"/>
      <c r="M12" s="96"/>
    </row>
    <row r="13" spans="1:13" ht="15" customHeight="1">
      <c r="A13" s="29" t="s">
        <v>51</v>
      </c>
      <c r="B13" s="29"/>
      <c r="C13" s="29"/>
      <c r="D13" s="29"/>
      <c r="E13" s="29"/>
      <c r="F13" s="29"/>
      <c r="G13" s="29"/>
      <c r="H13" s="29"/>
      <c r="I13" s="30"/>
      <c r="J13" s="26" t="s">
        <v>5</v>
      </c>
      <c r="K13" s="27"/>
      <c r="L13" s="26"/>
      <c r="M13" s="26"/>
    </row>
    <row r="14" spans="1:13" ht="15" customHeight="1">
      <c r="B14" s="98" t="s">
        <v>52</v>
      </c>
      <c r="C14" s="29"/>
      <c r="D14" s="29"/>
      <c r="E14" s="29"/>
      <c r="F14" s="29"/>
      <c r="G14" s="29"/>
      <c r="H14" s="29"/>
      <c r="I14" s="30"/>
      <c r="J14" s="99">
        <v>98630290</v>
      </c>
      <c r="K14" s="100"/>
      <c r="L14" s="101"/>
      <c r="M14" s="101"/>
    </row>
    <row r="15" spans="1:13" ht="15" customHeight="1">
      <c r="A15" s="2" t="s">
        <v>53</v>
      </c>
      <c r="B15" s="98"/>
      <c r="C15" s="29"/>
      <c r="D15" s="29"/>
      <c r="E15" s="29"/>
      <c r="F15" s="29"/>
      <c r="G15" s="29"/>
      <c r="H15" s="29"/>
      <c r="I15" s="30"/>
      <c r="J15" s="101"/>
      <c r="K15" s="100"/>
      <c r="L15" s="101"/>
      <c r="M15" s="101"/>
    </row>
    <row r="16" spans="1:13" ht="15" customHeight="1">
      <c r="B16" s="98" t="s">
        <v>54</v>
      </c>
      <c r="C16" s="29"/>
      <c r="D16" s="29"/>
      <c r="E16" s="29"/>
      <c r="F16" s="29"/>
      <c r="G16" s="29"/>
      <c r="H16" s="29"/>
      <c r="I16" s="30"/>
      <c r="J16" s="47">
        <v>-31442151.199999999</v>
      </c>
      <c r="K16" s="100"/>
      <c r="L16" s="101"/>
      <c r="M16" s="101"/>
    </row>
    <row r="17" spans="1:13" ht="15" customHeight="1">
      <c r="A17" s="102"/>
      <c r="B17" s="102" t="s">
        <v>55</v>
      </c>
      <c r="D17" s="103"/>
      <c r="E17" s="102"/>
      <c r="F17" s="103"/>
      <c r="G17" s="103"/>
      <c r="I17" s="30"/>
      <c r="J17" s="104">
        <f>SUM(J14:J16)</f>
        <v>67188138.799999997</v>
      </c>
      <c r="K17" s="105"/>
      <c r="L17" s="105"/>
      <c r="M17" s="105"/>
    </row>
    <row r="18" spans="1:13" ht="15" customHeight="1">
      <c r="A18" s="98"/>
      <c r="B18" s="106"/>
      <c r="C18" s="103"/>
      <c r="D18" s="103"/>
      <c r="E18" s="102"/>
      <c r="F18" s="103"/>
      <c r="G18" s="103"/>
      <c r="H18" s="103"/>
      <c r="I18" s="30"/>
      <c r="J18" s="107"/>
      <c r="K18" s="105"/>
      <c r="L18" s="105"/>
      <c r="M18" s="105"/>
    </row>
    <row r="19" spans="1:13" ht="15" customHeight="1">
      <c r="A19" s="98" t="s">
        <v>56</v>
      </c>
      <c r="C19" s="29"/>
      <c r="D19" s="29"/>
      <c r="E19" s="29"/>
      <c r="F19" s="29"/>
      <c r="G19" s="29"/>
      <c r="H19" s="29"/>
      <c r="I19" s="30"/>
      <c r="J19" s="42">
        <v>-11664473</v>
      </c>
      <c r="K19" s="100"/>
      <c r="L19" s="101"/>
      <c r="M19" s="101"/>
    </row>
    <row r="20" spans="1:13" ht="15" customHeight="1">
      <c r="A20" s="98" t="s">
        <v>57</v>
      </c>
      <c r="C20" s="29"/>
      <c r="D20" s="29"/>
      <c r="E20" s="29"/>
      <c r="F20" s="29"/>
      <c r="G20" s="29"/>
      <c r="H20" s="29"/>
      <c r="I20" s="30"/>
      <c r="J20" s="47">
        <v>-273153</v>
      </c>
      <c r="K20" s="100"/>
      <c r="L20" s="101"/>
      <c r="M20" s="101"/>
    </row>
    <row r="21" spans="1:13" ht="15" hidden="1" customHeight="1">
      <c r="A21" s="98" t="s">
        <v>58</v>
      </c>
      <c r="C21" s="29"/>
      <c r="D21" s="29"/>
      <c r="E21" s="29"/>
      <c r="F21" s="29"/>
      <c r="G21" s="29"/>
      <c r="H21" s="29"/>
      <c r="I21" s="30"/>
      <c r="J21" s="47">
        <f>+([20]A5!D224)*-1</f>
        <v>0</v>
      </c>
      <c r="K21" s="100"/>
      <c r="L21" s="101"/>
      <c r="M21" s="101"/>
    </row>
    <row r="22" spans="1:13" ht="16.5" customHeight="1">
      <c r="B22" s="98"/>
      <c r="C22" s="29"/>
      <c r="D22" s="29"/>
      <c r="E22" s="29"/>
      <c r="F22" s="29"/>
      <c r="G22" s="29"/>
      <c r="H22" s="29"/>
      <c r="I22" s="30"/>
      <c r="J22" s="42">
        <f>SUM(J19:J21)</f>
        <v>-11937626</v>
      </c>
      <c r="K22" s="100"/>
      <c r="L22" s="101"/>
      <c r="M22" s="101"/>
    </row>
    <row r="23" spans="1:13" ht="15" customHeight="1">
      <c r="A23" s="102"/>
      <c r="B23" s="102" t="s">
        <v>59</v>
      </c>
      <c r="D23" s="103"/>
      <c r="E23" s="102"/>
      <c r="F23" s="103"/>
      <c r="G23" s="103"/>
      <c r="I23" s="30"/>
      <c r="J23" s="105">
        <f>SUM(J17:J21)</f>
        <v>55250512.799999997</v>
      </c>
      <c r="K23" s="105"/>
      <c r="L23" s="105"/>
      <c r="M23" s="105"/>
    </row>
    <row r="24" spans="1:13" ht="5.0999999999999996" customHeight="1">
      <c r="A24" s="102"/>
      <c r="B24" s="106"/>
      <c r="D24" s="103"/>
      <c r="E24" s="102"/>
      <c r="F24" s="103"/>
      <c r="G24" s="103"/>
      <c r="H24" s="103"/>
      <c r="I24" s="30"/>
      <c r="J24" s="107"/>
      <c r="K24" s="105"/>
      <c r="L24" s="107"/>
      <c r="M24" s="107"/>
    </row>
    <row r="25" spans="1:13" ht="15" customHeight="1">
      <c r="A25" s="98" t="s">
        <v>63</v>
      </c>
      <c r="B25" s="106"/>
      <c r="C25" s="103"/>
      <c r="D25" s="103"/>
      <c r="E25" s="102"/>
      <c r="F25" s="103"/>
      <c r="G25" s="103"/>
      <c r="H25" s="103"/>
      <c r="I25" s="30"/>
      <c r="J25" s="105">
        <v>10912204</v>
      </c>
      <c r="K25" s="105"/>
      <c r="L25" s="105"/>
      <c r="M25" s="105"/>
    </row>
    <row r="26" spans="1:13" ht="15" customHeight="1">
      <c r="A26" s="106" t="s">
        <v>60</v>
      </c>
      <c r="C26" s="103"/>
      <c r="D26" s="103"/>
      <c r="E26" s="103"/>
      <c r="F26" s="103"/>
      <c r="G26" s="103"/>
      <c r="H26" s="103"/>
      <c r="I26" s="30"/>
      <c r="J26" s="42">
        <v>-8933064</v>
      </c>
      <c r="K26" s="108"/>
      <c r="L26" s="105"/>
      <c r="M26" s="105"/>
    </row>
    <row r="27" spans="1:13" ht="15" customHeight="1">
      <c r="A27" s="106" t="s">
        <v>64</v>
      </c>
      <c r="C27" s="103"/>
      <c r="D27" s="103"/>
      <c r="E27" s="103"/>
      <c r="F27" s="103"/>
      <c r="G27" s="103"/>
      <c r="H27" s="103"/>
      <c r="I27" s="30"/>
      <c r="J27" s="47">
        <v>-2181573</v>
      </c>
      <c r="K27" s="105"/>
      <c r="L27" s="105"/>
      <c r="M27" s="105"/>
    </row>
    <row r="28" spans="1:13" ht="5.0999999999999996" customHeight="1">
      <c r="C28" s="103"/>
      <c r="D28" s="103"/>
      <c r="E28" s="103"/>
      <c r="F28" s="103"/>
      <c r="G28" s="103"/>
      <c r="H28" s="103"/>
      <c r="I28" s="30"/>
      <c r="J28" s="107"/>
      <c r="K28" s="105"/>
      <c r="L28" s="105"/>
      <c r="M28" s="105"/>
    </row>
    <row r="29" spans="1:13" ht="15" customHeight="1">
      <c r="A29" s="102"/>
      <c r="B29" s="102" t="s">
        <v>65</v>
      </c>
      <c r="D29" s="103"/>
      <c r="E29" s="102"/>
      <c r="F29" s="103"/>
      <c r="G29" s="103"/>
      <c r="I29" s="30"/>
      <c r="J29" s="105">
        <f>SUM(J23:J27)</f>
        <v>55048079.799999997</v>
      </c>
      <c r="K29" s="105"/>
      <c r="L29" s="105"/>
      <c r="M29" s="105"/>
    </row>
    <row r="30" spans="1:13" ht="5.0999999999999996" customHeight="1">
      <c r="A30" s="102"/>
      <c r="B30" s="106"/>
      <c r="D30" s="103"/>
      <c r="E30" s="102"/>
      <c r="F30" s="103"/>
      <c r="G30" s="103"/>
      <c r="H30" s="103"/>
      <c r="I30" s="30"/>
      <c r="J30" s="107"/>
      <c r="K30" s="105"/>
      <c r="L30" s="105"/>
      <c r="M30" s="105"/>
    </row>
    <row r="31" spans="1:13" ht="15" customHeight="1">
      <c r="A31" s="103" t="s">
        <v>61</v>
      </c>
      <c r="B31" s="106"/>
      <c r="D31" s="103"/>
      <c r="E31" s="102"/>
      <c r="F31" s="103"/>
      <c r="G31" s="103"/>
      <c r="H31" s="103"/>
      <c r="I31" s="3"/>
      <c r="J31" s="42">
        <v>-15393043</v>
      </c>
      <c r="K31" s="109"/>
      <c r="L31" s="109"/>
      <c r="M31" s="109"/>
    </row>
    <row r="32" spans="1:13" ht="15" customHeight="1">
      <c r="A32" s="103" t="s">
        <v>66</v>
      </c>
      <c r="B32" s="106"/>
      <c r="D32" s="103"/>
      <c r="E32" s="102"/>
      <c r="F32" s="103"/>
      <c r="G32" s="103"/>
      <c r="H32" s="103"/>
      <c r="I32" s="3"/>
      <c r="J32" s="42">
        <v>-1459055</v>
      </c>
      <c r="K32" s="105"/>
      <c r="L32" s="110"/>
      <c r="M32" s="110"/>
    </row>
    <row r="33" spans="1:14" ht="5.0999999999999996" customHeight="1">
      <c r="A33" s="103"/>
      <c r="B33" s="106"/>
      <c r="D33" s="103"/>
      <c r="E33" s="102"/>
      <c r="F33" s="103"/>
      <c r="G33" s="103"/>
      <c r="H33" s="103"/>
      <c r="I33" s="3"/>
      <c r="J33" s="111"/>
      <c r="K33" s="105"/>
      <c r="L33" s="105"/>
      <c r="M33" s="105"/>
    </row>
    <row r="34" spans="1:14" ht="15" customHeight="1" thickBot="1">
      <c r="A34" s="102"/>
      <c r="B34" s="102" t="s">
        <v>62</v>
      </c>
      <c r="D34" s="103"/>
      <c r="E34" s="102"/>
      <c r="F34" s="103"/>
      <c r="G34" s="103"/>
      <c r="I34" s="3"/>
      <c r="J34" s="121">
        <f>SUM(J29:J32)</f>
        <v>38195981.799999997</v>
      </c>
      <c r="K34" s="122"/>
      <c r="L34" s="105"/>
      <c r="M34" s="105"/>
    </row>
    <row r="35" spans="1:14" ht="15" customHeight="1" thickTop="1">
      <c r="A35" s="79"/>
      <c r="B35" s="85"/>
      <c r="C35" s="62"/>
      <c r="D35" s="62"/>
      <c r="E35" s="62"/>
      <c r="F35" s="89"/>
      <c r="G35" s="62"/>
      <c r="H35" s="62"/>
      <c r="I35" s="112"/>
      <c r="J35" s="113"/>
      <c r="K35" s="90"/>
      <c r="L35" s="114"/>
      <c r="M35" s="114"/>
      <c r="N35" s="107"/>
    </row>
    <row r="36" spans="1:14" ht="15" customHeight="1">
      <c r="A36" s="79"/>
      <c r="B36" s="85"/>
      <c r="C36" s="62"/>
      <c r="D36" s="62"/>
      <c r="E36" s="62"/>
      <c r="F36" s="89"/>
      <c r="G36" s="62"/>
      <c r="H36" s="62"/>
      <c r="I36" s="112"/>
      <c r="J36" s="90"/>
      <c r="K36" s="91"/>
      <c r="L36" s="114"/>
      <c r="M36" s="114"/>
      <c r="N36" s="107"/>
    </row>
    <row r="37" spans="1:14" ht="15" customHeight="1">
      <c r="A37" s="79"/>
      <c r="B37" s="85"/>
      <c r="C37" s="62"/>
      <c r="D37" s="62"/>
      <c r="E37" s="62"/>
      <c r="F37" s="89"/>
      <c r="G37" s="62"/>
      <c r="H37" s="62"/>
      <c r="I37" s="112"/>
      <c r="J37" s="90"/>
      <c r="K37" s="91"/>
      <c r="L37" s="114"/>
      <c r="M37" s="114"/>
      <c r="N37" s="107"/>
    </row>
    <row r="38" spans="1:14" ht="15" customHeight="1">
      <c r="A38" s="79"/>
      <c r="B38" s="85"/>
      <c r="C38" s="62"/>
      <c r="D38" s="62"/>
      <c r="E38" s="62"/>
      <c r="F38" s="89"/>
      <c r="G38" s="62"/>
      <c r="H38" s="62"/>
      <c r="I38" s="112"/>
      <c r="J38" s="90"/>
      <c r="K38" s="91"/>
      <c r="L38" s="114"/>
      <c r="M38" s="114"/>
      <c r="N38" s="107"/>
    </row>
    <row r="41" spans="1:14" ht="15" customHeight="1">
      <c r="A41" s="79"/>
      <c r="B41" s="85"/>
      <c r="C41" s="62"/>
      <c r="D41" s="62"/>
      <c r="E41" s="62"/>
      <c r="F41" s="89"/>
      <c r="G41" s="62"/>
      <c r="H41" s="62"/>
      <c r="I41" s="112"/>
      <c r="J41" s="90"/>
      <c r="K41" s="91"/>
      <c r="L41" s="114"/>
      <c r="M41" s="114"/>
      <c r="N41" s="107"/>
    </row>
    <row r="42" spans="1:14" ht="15" customHeight="1">
      <c r="A42" s="79"/>
      <c r="B42" s="85"/>
      <c r="C42" s="62"/>
      <c r="D42" s="62"/>
      <c r="E42" s="62"/>
      <c r="F42" s="89"/>
      <c r="G42" s="62"/>
      <c r="H42" s="62"/>
      <c r="I42" s="112"/>
      <c r="J42" s="90"/>
      <c r="K42" s="91"/>
      <c r="L42" s="114"/>
      <c r="M42" s="114"/>
      <c r="N42" s="107"/>
    </row>
    <row r="43" spans="1:14" ht="15" customHeight="1">
      <c r="A43" s="79"/>
      <c r="B43" s="85"/>
      <c r="C43" s="62"/>
      <c r="D43" s="62"/>
      <c r="E43" s="62"/>
      <c r="F43" s="89"/>
      <c r="G43" s="62"/>
      <c r="H43" s="62"/>
      <c r="I43" s="112"/>
      <c r="J43" s="90"/>
      <c r="K43" s="91"/>
      <c r="L43" s="114"/>
      <c r="M43" s="114"/>
      <c r="N43" s="107"/>
    </row>
    <row r="44" spans="1:14" ht="15" customHeight="1">
      <c r="A44" s="79"/>
      <c r="B44" s="85"/>
      <c r="C44" s="62" t="s">
        <v>73</v>
      </c>
      <c r="D44" s="62"/>
      <c r="E44" s="62"/>
      <c r="F44" s="89"/>
      <c r="G44" s="62"/>
      <c r="H44" s="62"/>
      <c r="I44" s="136" t="s">
        <v>75</v>
      </c>
      <c r="J44" s="90"/>
      <c r="K44" s="91"/>
      <c r="L44" s="114"/>
      <c r="M44" s="114"/>
      <c r="N44" s="107"/>
    </row>
    <row r="45" spans="1:14" ht="15" customHeight="1">
      <c r="A45" s="79"/>
      <c r="B45" s="85"/>
      <c r="C45" s="62" t="s">
        <v>72</v>
      </c>
      <c r="D45" s="62"/>
      <c r="E45" s="62"/>
      <c r="F45" s="89"/>
      <c r="G45" s="62"/>
      <c r="H45" s="62"/>
      <c r="I45" s="136" t="s">
        <v>76</v>
      </c>
      <c r="J45" s="90"/>
      <c r="K45" s="91"/>
      <c r="L45" s="114"/>
      <c r="M45" s="114"/>
      <c r="N45" s="107"/>
    </row>
    <row r="46" spans="1:14" ht="15" customHeight="1">
      <c r="A46" s="79"/>
      <c r="B46" s="85"/>
      <c r="C46" s="62" t="s">
        <v>74</v>
      </c>
      <c r="D46" s="62"/>
      <c r="E46" s="62"/>
      <c r="F46" s="89"/>
      <c r="G46" s="62"/>
      <c r="H46" s="62"/>
      <c r="I46" s="112"/>
      <c r="J46" s="90"/>
      <c r="K46" s="91"/>
      <c r="L46" s="114"/>
      <c r="M46" s="114"/>
      <c r="N46" s="107"/>
    </row>
    <row r="47" spans="1:14" ht="15" customHeight="1">
      <c r="A47" s="79"/>
      <c r="B47" s="85"/>
      <c r="C47" s="62"/>
      <c r="D47" s="62"/>
      <c r="E47" s="62"/>
      <c r="F47" s="89"/>
      <c r="G47" s="62"/>
      <c r="H47" s="62"/>
      <c r="I47" s="112"/>
      <c r="J47" s="90"/>
      <c r="K47" s="91"/>
      <c r="L47" s="114"/>
      <c r="M47" s="114"/>
      <c r="N47" s="107"/>
    </row>
    <row r="48" spans="1:14" ht="15" customHeight="1">
      <c r="A48" s="79"/>
      <c r="B48" s="85"/>
      <c r="C48" s="62"/>
      <c r="D48" s="62"/>
      <c r="E48" s="62"/>
      <c r="F48" s="89"/>
      <c r="G48" s="62"/>
      <c r="H48" s="62"/>
      <c r="I48" s="112"/>
      <c r="J48" s="90"/>
      <c r="K48" s="91"/>
      <c r="L48" s="114"/>
      <c r="M48" s="114"/>
      <c r="N48" s="107"/>
    </row>
    <row r="49" spans="1:14" ht="15" customHeight="1">
      <c r="A49" s="79"/>
      <c r="B49" s="80"/>
      <c r="C49" s="81"/>
      <c r="D49" s="66"/>
      <c r="E49" s="66"/>
      <c r="F49" s="66"/>
      <c r="G49" s="82"/>
      <c r="H49" s="66"/>
      <c r="J49" s="83"/>
      <c r="K49" s="84"/>
      <c r="L49" s="116"/>
      <c r="M49" s="116"/>
      <c r="N49" s="107"/>
    </row>
    <row r="50" spans="1:14" ht="15" customHeight="1">
      <c r="A50" s="85"/>
      <c r="B50" s="86"/>
      <c r="C50" s="81"/>
      <c r="D50" s="66"/>
      <c r="E50" s="66"/>
      <c r="F50" s="66"/>
      <c r="G50" s="82"/>
      <c r="H50" s="66"/>
      <c r="I50" s="85"/>
      <c r="J50" s="85"/>
      <c r="K50" s="85"/>
      <c r="L50" s="85"/>
      <c r="M50" s="85"/>
      <c r="N50" s="107"/>
    </row>
    <row r="51" spans="1:14" ht="15" customHeight="1">
      <c r="A51" s="79"/>
      <c r="B51" s="85"/>
      <c r="C51" s="62"/>
      <c r="D51" s="62"/>
      <c r="E51" s="62"/>
      <c r="F51" s="89"/>
      <c r="G51" s="62"/>
      <c r="H51" s="62"/>
      <c r="I51" s="112"/>
      <c r="J51" s="90"/>
      <c r="K51" s="91"/>
      <c r="L51" s="114"/>
      <c r="M51" s="114"/>
      <c r="N51" s="107"/>
    </row>
    <row r="52" spans="1:14" ht="15" customHeight="1">
      <c r="A52" s="79"/>
      <c r="B52" s="85"/>
      <c r="C52" s="62"/>
      <c r="D52" s="62"/>
      <c r="E52" s="62"/>
      <c r="F52" s="89"/>
      <c r="G52" s="62"/>
      <c r="H52" s="62"/>
      <c r="I52" s="112"/>
      <c r="J52" s="90"/>
      <c r="K52" s="91"/>
      <c r="L52" s="114"/>
      <c r="M52" s="114"/>
      <c r="N52" s="107"/>
    </row>
    <row r="53" spans="1:14" ht="15" customHeight="1">
      <c r="A53" s="79"/>
      <c r="B53" s="85"/>
      <c r="C53" s="62"/>
      <c r="D53" s="62"/>
      <c r="E53" s="62"/>
      <c r="F53" s="89"/>
      <c r="G53" s="62"/>
      <c r="H53" s="62"/>
      <c r="I53" s="112"/>
      <c r="J53" s="90"/>
      <c r="K53" s="91"/>
      <c r="L53" s="114"/>
      <c r="M53" s="114"/>
      <c r="N53" s="107"/>
    </row>
    <row r="54" spans="1:14" ht="15" customHeight="1">
      <c r="A54" s="79"/>
      <c r="B54" s="85"/>
      <c r="C54" s="62"/>
      <c r="D54" s="62"/>
      <c r="E54" s="62"/>
      <c r="F54" s="89"/>
      <c r="G54" s="62"/>
      <c r="H54" s="62"/>
      <c r="I54" s="112"/>
      <c r="J54" s="90"/>
      <c r="K54" s="91"/>
      <c r="L54" s="114"/>
      <c r="M54" s="114"/>
      <c r="N54" s="107"/>
    </row>
    <row r="55" spans="1:14" ht="15" customHeight="1">
      <c r="A55" s="79"/>
      <c r="B55" s="85"/>
      <c r="C55" s="62"/>
      <c r="D55" s="62"/>
      <c r="E55" s="62"/>
      <c r="F55" s="89"/>
      <c r="G55" s="62"/>
      <c r="H55" s="62"/>
      <c r="I55" s="112"/>
      <c r="J55" s="90"/>
      <c r="K55" s="91"/>
      <c r="L55" s="114"/>
      <c r="M55" s="114"/>
      <c r="N55" s="107"/>
    </row>
    <row r="56" spans="1:14" ht="15" customHeight="1">
      <c r="A56" s="79"/>
      <c r="B56" s="134" t="s">
        <v>70</v>
      </c>
      <c r="C56" s="135"/>
      <c r="D56" s="135"/>
      <c r="E56" s="62"/>
      <c r="F56" s="89"/>
      <c r="G56" s="62"/>
      <c r="H56" s="62"/>
      <c r="I56" s="112"/>
      <c r="J56" s="90"/>
      <c r="K56" s="91"/>
      <c r="L56" s="114"/>
      <c r="M56" s="114"/>
      <c r="N56" s="107"/>
    </row>
    <row r="57" spans="1:14" ht="15" customHeight="1">
      <c r="A57" s="79"/>
      <c r="B57" s="85" t="s">
        <v>71</v>
      </c>
      <c r="C57" s="62"/>
      <c r="D57" s="62"/>
      <c r="E57" s="62"/>
      <c r="F57" s="89"/>
      <c r="G57" s="62"/>
      <c r="H57" s="62"/>
      <c r="I57" s="112"/>
      <c r="J57" s="90"/>
      <c r="K57" s="91"/>
      <c r="L57" s="114"/>
      <c r="M57" s="114"/>
      <c r="N57" s="107"/>
    </row>
    <row r="58" spans="1:14" ht="15" customHeight="1">
      <c r="A58" s="79"/>
      <c r="B58" s="85"/>
      <c r="C58" s="62"/>
      <c r="D58" s="62"/>
      <c r="E58" s="62"/>
      <c r="F58" s="89"/>
      <c r="G58" s="62"/>
      <c r="H58" s="62"/>
      <c r="I58" s="112"/>
      <c r="J58" s="90"/>
      <c r="K58" s="91"/>
      <c r="L58" s="114"/>
      <c r="M58" s="114"/>
      <c r="N58" s="107"/>
    </row>
    <row r="59" spans="1:14" ht="15" customHeight="1">
      <c r="A59" s="79"/>
      <c r="B59" s="85"/>
      <c r="C59" s="62"/>
      <c r="D59" s="62"/>
      <c r="E59" s="62"/>
      <c r="F59" s="89"/>
      <c r="G59" s="62"/>
      <c r="H59" s="62"/>
      <c r="I59" s="124" t="s">
        <v>49</v>
      </c>
      <c r="J59" s="125"/>
      <c r="K59" s="126"/>
      <c r="L59" s="117"/>
      <c r="M59" s="117"/>
      <c r="N59" s="107"/>
    </row>
    <row r="60" spans="1:14" ht="21.75" customHeight="1">
      <c r="A60" s="86"/>
      <c r="B60" s="81"/>
      <c r="C60" s="66"/>
      <c r="D60" s="66"/>
      <c r="E60" s="66"/>
      <c r="F60" s="82"/>
      <c r="G60" s="66"/>
      <c r="H60" s="85"/>
      <c r="I60" s="127"/>
      <c r="J60" s="128"/>
      <c r="K60" s="129"/>
      <c r="L60" s="117"/>
      <c r="M60" s="117"/>
    </row>
    <row r="61" spans="1:14" ht="22.5" customHeight="1">
      <c r="A61" s="87"/>
      <c r="B61" s="88"/>
      <c r="C61" s="88"/>
      <c r="D61" s="88"/>
      <c r="E61" s="88"/>
      <c r="F61" s="88"/>
      <c r="G61" s="88"/>
      <c r="H61" s="85"/>
      <c r="I61" s="130"/>
      <c r="J61" s="131"/>
      <c r="K61" s="132"/>
      <c r="L61" s="117"/>
      <c r="M61" s="117"/>
    </row>
    <row r="62" spans="1:14" ht="21" customHeight="1">
      <c r="A62" s="85"/>
      <c r="B62" s="85"/>
      <c r="C62" s="85"/>
      <c r="D62" s="85"/>
      <c r="E62" s="85"/>
      <c r="F62" s="85"/>
      <c r="G62" s="85"/>
      <c r="H62" s="85"/>
      <c r="I62" s="112"/>
      <c r="J62" s="90"/>
      <c r="K62" s="85"/>
      <c r="L62" s="115"/>
      <c r="M62" s="115"/>
    </row>
    <row r="63" spans="1:14" ht="15" customHeight="1">
      <c r="A63" s="85"/>
      <c r="B63" s="85"/>
      <c r="C63" s="85"/>
      <c r="D63" s="85"/>
      <c r="E63" s="85"/>
      <c r="F63" s="85"/>
      <c r="G63" s="85"/>
      <c r="H63" s="83"/>
      <c r="I63" s="112"/>
      <c r="J63" s="90"/>
      <c r="L63" s="85"/>
      <c r="M63" s="85"/>
    </row>
    <row r="64" spans="1:14" ht="15" customHeight="1">
      <c r="A64" s="85"/>
      <c r="B64" s="85"/>
      <c r="C64" s="85"/>
      <c r="D64" s="85"/>
      <c r="E64" s="85"/>
      <c r="F64" s="85"/>
      <c r="G64" s="85"/>
      <c r="H64" s="92"/>
      <c r="I64" s="92"/>
      <c r="L64" s="85"/>
      <c r="M64" s="85"/>
    </row>
    <row r="65" spans="1:14" ht="15" customHeight="1">
      <c r="A65" s="85"/>
      <c r="B65" s="85"/>
      <c r="C65" s="85"/>
      <c r="D65" s="85"/>
      <c r="E65" s="85"/>
      <c r="F65" s="85"/>
      <c r="G65" s="85"/>
      <c r="H65" s="92"/>
      <c r="I65" s="92"/>
      <c r="L65" s="85"/>
      <c r="M65" s="85"/>
    </row>
    <row r="66" spans="1:14" ht="15" customHeight="1" thickBot="1">
      <c r="A66" s="118"/>
      <c r="B66" s="118"/>
      <c r="C66" s="118"/>
      <c r="D66" s="118"/>
      <c r="E66" s="118"/>
      <c r="F66" s="118"/>
      <c r="G66" s="118"/>
      <c r="H66" s="118"/>
      <c r="I66" s="119"/>
      <c r="J66" s="118"/>
      <c r="K66" s="118"/>
      <c r="L66" s="120"/>
      <c r="M66" s="120"/>
    </row>
    <row r="67" spans="1:14" ht="15" customHeight="1" thickTop="1"/>
    <row r="78" spans="1:14" s="6" customFormat="1" ht="15.75" customHeight="1">
      <c r="A78" s="2"/>
      <c r="B78" s="2"/>
      <c r="C78" s="2"/>
      <c r="D78" s="2"/>
      <c r="E78" s="2"/>
      <c r="F78" s="2"/>
      <c r="G78" s="2"/>
      <c r="H78" s="2"/>
      <c r="I78" s="83"/>
      <c r="J78" s="2"/>
      <c r="K78" s="2"/>
      <c r="N78" s="2"/>
    </row>
  </sheetData>
  <mergeCells count="1">
    <mergeCell ref="I59:K61"/>
  </mergeCells>
  <printOptions horizontalCentered="1"/>
  <pageMargins left="0.78740157480314965" right="0.78740157480314965" top="0.59055118110236227" bottom="0.19685039370078741" header="0" footer="0"/>
  <pageSetup scale="80" fitToHeight="2" orientation="portrait" useFirstPageNumber="1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</vt:lpstr>
      <vt:lpstr>A2</vt:lpstr>
      <vt:lpstr>'A2'!Área_de_impresión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Carolina Lopez Garcia</dc:creator>
  <cp:lastModifiedBy>Herbert Alcides Gutierrez</cp:lastModifiedBy>
  <cp:lastPrinted>2018-08-20T18:06:49Z</cp:lastPrinted>
  <dcterms:created xsi:type="dcterms:W3CDTF">2018-05-17T21:51:16Z</dcterms:created>
  <dcterms:modified xsi:type="dcterms:W3CDTF">2018-09-13T00:37:07Z</dcterms:modified>
</cp:coreProperties>
</file>