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 activeTab="1"/>
  </bookViews>
  <sheets>
    <sheet name="BG - AGO 2018" sheetId="1" r:id="rId1"/>
    <sheet name="ER - AGO 2018" sheetId="2" r:id="rId2"/>
  </sheets>
  <definedNames>
    <definedName name="_xlnm.Print_Area" localSheetId="0">'BG - AGO 2018'!$B$2:$H$55</definedName>
    <definedName name="_xlnm.Print_Area" localSheetId="1">'ER - AGO 2018'!$B$1:$E$57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E39" i="2" s="1"/>
  <c r="E44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<sst xmlns="http://schemas.openxmlformats.org/spreadsheetml/2006/main" count="99" uniqueCount="92">
  <si>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</si>
  <si>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</si>
  <si>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agosto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</si>
  <si>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</si>
  <si>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</si>
  <si>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</si>
  <si>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</si>
  <si>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</si>
  <si>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</si>
  <si>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</si>
  <si>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</si>
  <si>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</si>
  <si>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</si>
  <si>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</si>
  <si>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</si>
  <si>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</si>
  <si>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</si>
  <si>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</si>
  <si>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</si>
  <si>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</si>
  <si>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</si>
  <si>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</si>
  <si>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</si>
  <si>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</si>
  <si>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</si>
  <si>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</si>
  <si>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</si>
  <si>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</si>
  <si>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</si>
  <si>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</si>
  <si>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</si>
  <si>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</si>
  <si>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</si>
  <si>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</si>
  <si>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</si>
  <si>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</si>
  <si>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</si>
  <si>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</si>
  <si>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</si>
  <si>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</si>
  <si>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</si>
  <si>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</si>
  <si>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</si>
  <si>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</si>
  <si>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</si>
  <si>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</si>
  <si>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</si>
  <si>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</si>
  <si>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</si>
  <si>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</si>
  <si>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</si>
  <si>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</si>
  <si>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</si>
  <si>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</si>
  <si>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</si>
  <si>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</si>
  <si>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</si>
  <si>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</si>
  <si>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</si>
  <si>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</si>
  <si>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</si>
  <si>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</si>
  <si>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agosto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</si>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</sst>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5"/>
  <sheetViews>
    <sheetView topLeftCell="A39" zoomScaleNormal="100" workbookViewId="0">
      <selection activeCell="F53" sqref="F53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562440291.55000007</v>
      </c>
      <c r="F10" s="8" t="s">
        <v>29</v>
      </c>
      <c r="H10" s="9">
        <v>1685578271.3800001</v>
      </c>
    </row>
    <row r="11" spans="2:8" x14ac:dyDescent="0.25">
      <c r="B11" s="8" t="s">
        <v>8</v>
      </c>
      <c r="D11" s="9">
        <v>77392157.150000006</v>
      </c>
      <c r="F11" s="8" t="s">
        <v>30</v>
      </c>
      <c r="H11" s="9">
        <v>171326799.46000001</v>
      </c>
    </row>
    <row r="12" spans="2:8" x14ac:dyDescent="0.25">
      <c r="B12" s="8" t="s">
        <v>9</v>
      </c>
      <c r="D12" s="9">
        <v>1691651139.22</v>
      </c>
      <c r="F12" s="8" t="s">
        <v>31</v>
      </c>
      <c r="H12" s="9">
        <v>26220836.859999999</v>
      </c>
    </row>
    <row r="13" spans="2:8" x14ac:dyDescent="0.25">
      <c r="B13" s="7" t="s">
        <v>10</v>
      </c>
      <c r="D13" s="10">
        <f>SUM(D10:D12)</f>
        <v>2331483587.9200001</v>
      </c>
      <c r="F13" s="8" t="s">
        <v>32</v>
      </c>
      <c r="H13" s="9">
        <v>201023534.31999999</v>
      </c>
    </row>
    <row r="14" spans="2:8" x14ac:dyDescent="0.25">
      <c r="B14" s="8"/>
      <c r="D14" s="9"/>
      <c r="F14" s="7" t="s">
        <v>33</v>
      </c>
      <c r="H14" s="10">
        <f>SUM(H10:H13)</f>
        <v>2084149442.02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2855170.62</v>
      </c>
      <c r="F16" s="7" t="s">
        <v>34</v>
      </c>
      <c r="H16" s="9"/>
    </row>
    <row r="17" spans="2:9" x14ac:dyDescent="0.25">
      <c r="B17" s="8" t="s">
        <v>13</v>
      </c>
      <c r="D17" s="9">
        <v>213532.68</v>
      </c>
      <c r="F17" s="8" t="s">
        <v>35</v>
      </c>
      <c r="H17" s="9">
        <v>13960593.849999905</v>
      </c>
    </row>
    <row r="18" spans="2:9" x14ac:dyDescent="0.25">
      <c r="B18" s="8" t="s">
        <v>14</v>
      </c>
      <c r="D18" s="9">
        <v>9322220.3200000003</v>
      </c>
      <c r="F18" s="8" t="s">
        <v>36</v>
      </c>
      <c r="H18" s="9">
        <v>2032088.71</v>
      </c>
    </row>
    <row r="19" spans="2:9" x14ac:dyDescent="0.25">
      <c r="B19" s="8" t="s">
        <v>15</v>
      </c>
      <c r="D19" s="9">
        <v>8945778.4299999997</v>
      </c>
      <c r="F19" s="8" t="s">
        <v>37</v>
      </c>
      <c r="H19" s="9">
        <v>4876615.22</v>
      </c>
    </row>
    <row r="20" spans="2:9" x14ac:dyDescent="0.25">
      <c r="B20" s="7" t="s">
        <v>16</v>
      </c>
      <c r="D20" s="10">
        <f>SUM(D16:D19)</f>
        <v>21336702.050000001</v>
      </c>
      <c r="F20" s="8" t="s">
        <v>38</v>
      </c>
      <c r="H20" s="9">
        <v>8538904.1999999993</v>
      </c>
    </row>
    <row r="21" spans="2:9" x14ac:dyDescent="0.25">
      <c r="B21" s="8"/>
      <c r="D21" s="9"/>
      <c r="F21" s="7" t="s">
        <v>39</v>
      </c>
      <c r="H21" s="10">
        <f>SUM(H17:H20)</f>
        <v>29408201.979999904</v>
      </c>
    </row>
    <row r="22" spans="2:9" x14ac:dyDescent="0.25">
      <c r="B22" s="8"/>
      <c r="D22" s="9"/>
      <c r="F22" s="8"/>
      <c r="H22" s="9"/>
    </row>
    <row r="23" spans="2:9" x14ac:dyDescent="0.25">
      <c r="B23" s="7" t="s">
        <v>17</v>
      </c>
      <c r="D23" s="9"/>
      <c r="F23" s="7" t="s">
        <v>40</v>
      </c>
      <c r="H23" s="12">
        <f>H21+H14</f>
        <v>2113557644</v>
      </c>
    </row>
    <row r="24" spans="2:9" x14ac:dyDescent="0.25">
      <c r="B24" s="8" t="s">
        <v>18</v>
      </c>
      <c r="D24" s="9">
        <v>15605.27</v>
      </c>
      <c r="F24" s="8"/>
      <c r="H24" s="9"/>
    </row>
    <row r="25" spans="2:9" x14ac:dyDescent="0.25">
      <c r="B25" s="8" t="s">
        <v>19</v>
      </c>
      <c r="D25" s="9">
        <v>14805420.67</v>
      </c>
      <c r="F25" s="7" t="s">
        <v>41</v>
      </c>
      <c r="H25" s="9"/>
    </row>
    <row r="26" spans="2:9" x14ac:dyDescent="0.25">
      <c r="B26" s="8" t="s">
        <v>20</v>
      </c>
      <c r="D26" s="9">
        <v>3102883.03</v>
      </c>
      <c r="F26" s="8" t="s">
        <v>42</v>
      </c>
      <c r="H26" s="9">
        <v>139000428</v>
      </c>
    </row>
    <row r="27" spans="2:9" x14ac:dyDescent="0.25">
      <c r="B27" s="7" t="s">
        <v>21</v>
      </c>
      <c r="D27" s="10">
        <f>SUM(D24:D26)</f>
        <v>17923908.969999999</v>
      </c>
      <c r="F27" s="8" t="s">
        <v>43</v>
      </c>
      <c r="H27" s="9">
        <v>31484371.25</v>
      </c>
    </row>
    <row r="28" spans="2:9" x14ac:dyDescent="0.25">
      <c r="B28" s="8"/>
      <c r="D28" s="9"/>
      <c r="F28" s="8" t="s">
        <v>44</v>
      </c>
      <c r="H28" s="9">
        <v>55142953.640000001</v>
      </c>
    </row>
    <row r="29" spans="2:9" x14ac:dyDescent="0.25">
      <c r="B29" s="8"/>
      <c r="D29" s="9"/>
      <c r="F29" s="8" t="s">
        <v>45</v>
      </c>
      <c r="H29" s="9">
        <v>16002669.880000001</v>
      </c>
      <c r="I29" s="9"/>
    </row>
    <row r="30" spans="2:9" x14ac:dyDescent="0.25">
      <c r="B30" s="8"/>
      <c r="D30" s="9"/>
      <c r="F30" s="8" t="s">
        <v>46</v>
      </c>
      <c r="H30" s="9">
        <v>14851982.039999999</v>
      </c>
    </row>
    <row r="31" spans="2:9" x14ac:dyDescent="0.25">
      <c r="B31" s="8"/>
      <c r="D31" s="9"/>
      <c r="F31" s="8" t="s">
        <v>47</v>
      </c>
      <c r="H31" s="9">
        <v>652936.07999999996</v>
      </c>
    </row>
    <row r="32" spans="2:9" x14ac:dyDescent="0.25">
      <c r="B32" s="8"/>
      <c r="D32" s="9"/>
      <c r="F32" s="7" t="s">
        <v>48</v>
      </c>
      <c r="H32" s="10">
        <f>SUM(H26:H31)</f>
        <v>257135340.88999999</v>
      </c>
    </row>
    <row r="33" spans="2:10" x14ac:dyDescent="0.25">
      <c r="B33" s="8"/>
      <c r="D33" s="9"/>
      <c r="F33" s="8"/>
      <c r="H33" s="9"/>
    </row>
    <row r="34" spans="2:10" ht="15.75" thickBot="1" x14ac:dyDescent="0.3">
      <c r="B34" s="7" t="s">
        <v>22</v>
      </c>
      <c r="D34" s="11">
        <f>D13+D20+D27</f>
        <v>2370744198.9400001</v>
      </c>
      <c r="F34" s="7" t="s">
        <v>49</v>
      </c>
      <c r="H34" s="11">
        <f>H32+H23</f>
        <v>2370692984.8899999</v>
      </c>
    </row>
    <row r="35" spans="2:10" ht="15.75" thickTop="1" x14ac:dyDescent="0.25">
      <c r="B35" s="8"/>
      <c r="D35" s="9"/>
      <c r="F35" s="8"/>
      <c r="H35" s="9"/>
    </row>
    <row r="36" spans="2:10" x14ac:dyDescent="0.25">
      <c r="B36" s="7" t="s">
        <v>23</v>
      </c>
      <c r="D36" s="9"/>
      <c r="F36" s="7" t="s">
        <v>50</v>
      </c>
      <c r="H36" s="9"/>
    </row>
    <row r="37" spans="2:10" x14ac:dyDescent="0.25">
      <c r="B37" s="8" t="s">
        <v>24</v>
      </c>
      <c r="D37" s="9">
        <v>31496060.41</v>
      </c>
      <c r="F37" s="8" t="s">
        <v>51</v>
      </c>
      <c r="H37" s="9">
        <v>29346750.210000001</v>
      </c>
    </row>
    <row r="38" spans="2:10" x14ac:dyDescent="0.25">
      <c r="B38" s="8" t="s">
        <v>25</v>
      </c>
      <c r="D38" s="9">
        <v>43572491.060000002</v>
      </c>
      <c r="F38" s="8" t="s">
        <v>52</v>
      </c>
      <c r="H38" s="9">
        <v>45773015.310000002</v>
      </c>
    </row>
    <row r="39" spans="2:10" x14ac:dyDescent="0.25">
      <c r="B39" s="7" t="s">
        <v>26</v>
      </c>
      <c r="D39" s="10">
        <f>SUM(D37:D38)</f>
        <v>75068551.469999999</v>
      </c>
      <c r="F39" s="7" t="s">
        <v>53</v>
      </c>
      <c r="H39" s="10">
        <f>SUM(H37:H38)</f>
        <v>75119765.520000011</v>
      </c>
    </row>
    <row r="40" spans="2:10" x14ac:dyDescent="0.25">
      <c r="B40" s="8"/>
      <c r="D40" s="9"/>
      <c r="F40" s="8"/>
      <c r="H40" s="9"/>
    </row>
    <row r="41" spans="2:10" ht="15.75" thickBot="1" x14ac:dyDescent="0.3">
      <c r="B41" s="7" t="s">
        <v>27</v>
      </c>
      <c r="D41" s="11">
        <f>D39+D34</f>
        <v>2445812750.4099998</v>
      </c>
      <c r="F41" s="7" t="s">
        <v>54</v>
      </c>
      <c r="H41" s="11">
        <f>H39+H34</f>
        <v>2445812750.4099998</v>
      </c>
      <c r="J41" s="9"/>
    </row>
    <row r="42" spans="2:10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52" top="0.43" bottom="0.39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34" zoomScaleNormal="100" workbookViewId="0">
      <selection activeCell="F48" sqref="F48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138567296.13999999</v>
      </c>
    </row>
    <row r="9" spans="2:5" x14ac:dyDescent="0.25">
      <c r="B9" s="8" t="s">
        <v>64</v>
      </c>
      <c r="E9" s="9">
        <v>112531466.06</v>
      </c>
    </row>
    <row r="10" spans="2:5" x14ac:dyDescent="0.25">
      <c r="B10" s="8" t="s">
        <v>65</v>
      </c>
      <c r="E10" s="9">
        <v>8031634.3800000008</v>
      </c>
    </row>
    <row r="11" spans="2:5" x14ac:dyDescent="0.25">
      <c r="B11" s="8" t="s">
        <v>66</v>
      </c>
      <c r="E11" s="9">
        <v>2025142.49</v>
      </c>
    </row>
    <row r="12" spans="2:5" x14ac:dyDescent="0.25">
      <c r="B12" s="8" t="s">
        <v>67</v>
      </c>
      <c r="E12" s="9">
        <v>5318739.6399999997</v>
      </c>
    </row>
    <row r="13" spans="2:5" x14ac:dyDescent="0.25">
      <c r="B13" s="8" t="s">
        <v>68</v>
      </c>
      <c r="E13" s="9">
        <v>1693274.84</v>
      </c>
    </row>
    <row r="14" spans="2:5" x14ac:dyDescent="0.25">
      <c r="B14" s="8" t="s">
        <v>69</v>
      </c>
      <c r="E14" s="9">
        <v>8967038.7300000004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38989120.120000005</v>
      </c>
    </row>
    <row r="18" spans="2:5" x14ac:dyDescent="0.25">
      <c r="B18" s="8" t="s">
        <v>72</v>
      </c>
      <c r="E18" s="9">
        <v>25065523.690000001</v>
      </c>
    </row>
    <row r="19" spans="2:5" x14ac:dyDescent="0.25">
      <c r="B19" s="8" t="s">
        <v>73</v>
      </c>
      <c r="E19" s="9">
        <v>4633184.5599999996</v>
      </c>
    </row>
    <row r="20" spans="2:5" x14ac:dyDescent="0.25">
      <c r="B20" s="8" t="s">
        <v>74</v>
      </c>
      <c r="E20" s="9">
        <v>7578755.9800000004</v>
      </c>
    </row>
    <row r="21" spans="2:5" x14ac:dyDescent="0.25">
      <c r="B21" s="8" t="s">
        <v>75</v>
      </c>
      <c r="E21" s="9">
        <v>283731.46000000002</v>
      </c>
    </row>
    <row r="22" spans="2:5" x14ac:dyDescent="0.25">
      <c r="B22" s="8" t="s">
        <v>76</v>
      </c>
      <c r="E22" s="9">
        <v>1427924.43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27846150.73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71732025.289999977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48424494.280000001</v>
      </c>
    </row>
    <row r="29" spans="2:5" x14ac:dyDescent="0.25">
      <c r="B29" s="8" t="s">
        <v>80</v>
      </c>
      <c r="E29" s="9">
        <v>24232452.460000001</v>
      </c>
    </row>
    <row r="30" spans="2:5" x14ac:dyDescent="0.25">
      <c r="B30" s="8" t="s">
        <v>81</v>
      </c>
      <c r="E30" s="9">
        <v>21354630.670000002</v>
      </c>
    </row>
    <row r="31" spans="2:5" x14ac:dyDescent="0.25">
      <c r="B31" s="8" t="s">
        <v>82</v>
      </c>
      <c r="E31" s="9">
        <v>2837411.15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23307531.009999976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668019.36999999965</v>
      </c>
    </row>
    <row r="36" spans="2:5" x14ac:dyDescent="0.25">
      <c r="B36" s="8" t="s">
        <v>85</v>
      </c>
      <c r="E36" s="9">
        <v>3115820.3899999997</v>
      </c>
    </row>
    <row r="37" spans="2:5" x14ac:dyDescent="0.25">
      <c r="B37" s="8" t="s">
        <v>86</v>
      </c>
      <c r="E37" s="9">
        <v>-2447801.02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23975550.379999977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-7105878.8399999999</v>
      </c>
    </row>
    <row r="42" spans="2:5" x14ac:dyDescent="0.25">
      <c r="B42" s="8" t="s">
        <v>89</v>
      </c>
      <c r="E42" s="9">
        <v>-867001.66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+E39+E41+E42</f>
        <v>16002669.879999977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48" top="0.56999999999999995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AGO 2018</vt:lpstr>
      <vt:lpstr>ER - AGO 2018</vt:lpstr>
      <vt:lpstr>'BG - AGO 2018'!Área_de_impresión</vt:lpstr>
      <vt:lpstr>'ER - AGO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2018-09-11T16:32:16Z</cp:lastPrinted>
  <dcterms:created xsi:type="dcterms:W3CDTF">2018-09-11T16:28:46Z</dcterms:created>
  <dcterms:modified xsi:type="dcterms:W3CDTF">2018-09-11T16:32:18Z</dcterms:modified>
</cp:coreProperties>
</file>