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2.5\Contabilidad\Estados Financieros para Bolsa de Valores\2018\"/>
    </mc:Choice>
  </mc:AlternateContent>
  <bookViews>
    <workbookView xWindow="0" yWindow="0" windowWidth="20490" windowHeight="7665" activeTab="1"/>
  </bookViews>
  <sheets>
    <sheet name="Balance" sheetId="3" r:id="rId1"/>
    <sheet name="Estado de resultados" sheetId="5" r:id="rId2"/>
  </sheets>
  <calcPr calcId="162913"/>
</workbook>
</file>

<file path=xl/calcChain.xml><?xml version="1.0" encoding="utf-8"?>
<calcChain xmlns="http://schemas.openxmlformats.org/spreadsheetml/2006/main">
  <c r="F44" i="5" l="1"/>
  <c r="F36" i="5"/>
  <c r="F25" i="5"/>
  <c r="F20" i="5"/>
  <c r="F27" i="5" s="1"/>
  <c r="F31" i="5" s="1"/>
  <c r="D47" i="3"/>
  <c r="D38" i="3"/>
  <c r="D29" i="3"/>
  <c r="D21" i="3"/>
  <c r="D17" i="3"/>
  <c r="F46" i="5" l="1"/>
  <c r="D48" i="3"/>
  <c r="F49" i="5" l="1"/>
  <c r="F54" i="5" s="1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<sst xmlns="http://schemas.openxmlformats.org/spreadsheetml/2006/main" count="87" uniqueCount="79">
  <si>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</si>
  <si>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</si>
  <si>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</si>
  <si>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</si>
  <si>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</si>
  <si>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</si>
  <si>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</si>
  <si>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</si>
  <si>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</si>
  <si>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</si>
  <si>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</si>
  <si>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</si>
  <si>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</si>
  <si>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</si>
  <si>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</si>
  <si>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</si>
  <si>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</si>
  <si>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</si>
  <si>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</si>
  <si>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</si>
  <si>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</si>
  <si>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</si>
  <si>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</si>
  <si>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</si>
  <si>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</si>
  <si>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</si>
  <si>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</si>
  <si>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</si>
  <si>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</si>
  <si>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</si>
  <si>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</si>
  <si>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</si>
  <si>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</si>
  <si>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</si>
  <si>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</si>
  <si>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</si>
  <si>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</si>
  <si>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</si>
  <si>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</si>
  <si>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</si>
  <si>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</si>
  <si>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</si>
  <si>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</si>
  <si>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</si>
  <si>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</si>
  <si>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</si>
  <si>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</si>
  <si>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</si>
  <si>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</si>
  <si>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</si>
  <si>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</si>
  <si>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</si>
  <si>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</si>
  <si>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</si>
  <si>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</si>
  <si>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</si>
  <si>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</si>
  <si>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</si>
  <si>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</si>
  <si>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</si>
  <si>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</si>
  <si>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</si>
  <si>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</si>
  <si>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</si>
  <si>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</si>
  <si>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</si>
  <si>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</si>
  <si>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</si>
  <si>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</si>
  <si>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</si>
  <si>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</si>
  <si>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</si>
  <si>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</si>
  <si>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</si>
  <si>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</si>
  <si>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</si>
  <si>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</si>
  <si>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>Al 31 de Enero de 2018</t>
  </si>
  <si>
    <t>Pago basado en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</si>
</sst>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5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39" fontId="4" fillId="0" borderId="0" xfId="0" applyNumberFormat="1" applyFont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K13" sqref="K13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2" t="s">
        <v>1</v>
      </c>
      <c r="B1" s="82"/>
      <c r="C1" s="82"/>
      <c r="D1" s="82"/>
      <c r="E1" s="82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3" t="s">
        <v>3</v>
      </c>
      <c r="B4" s="83"/>
      <c r="C4" s="83"/>
      <c r="D4" s="83"/>
      <c r="E4" s="83"/>
    </row>
    <row r="5" spans="1:7" ht="12" customHeight="1">
      <c r="A5" s="6"/>
      <c r="B5" s="6"/>
      <c r="C5" s="6"/>
      <c r="D5" s="7"/>
      <c r="E5" s="8"/>
    </row>
    <row r="6" spans="1:7">
      <c r="A6" s="84" t="s">
        <v>77</v>
      </c>
      <c r="B6" s="84"/>
      <c r="C6" s="84"/>
      <c r="D6" s="84"/>
      <c r="E6" s="84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43131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950</v>
      </c>
      <c r="G13" s="27"/>
    </row>
    <row r="14" spans="1:7" ht="15" customHeight="1">
      <c r="A14" s="2" t="s">
        <v>7</v>
      </c>
      <c r="D14" s="26">
        <v>3377047.2</v>
      </c>
      <c r="G14" s="27"/>
    </row>
    <row r="15" spans="1:7" ht="15" customHeight="1">
      <c r="A15" s="2" t="s">
        <v>8</v>
      </c>
      <c r="D15" s="28">
        <v>658078.54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4036075.74</v>
      </c>
    </row>
    <row r="18" spans="1:7" ht="15" customHeight="1">
      <c r="D18" s="25"/>
    </row>
    <row r="19" spans="1:7" ht="15" customHeight="1">
      <c r="A19" s="2" t="s">
        <v>11</v>
      </c>
      <c r="D19" s="25">
        <v>112429061.20999999</v>
      </c>
      <c r="G19" s="27"/>
    </row>
    <row r="20" spans="1:7" ht="15" customHeight="1">
      <c r="A20" s="30" t="s">
        <v>12</v>
      </c>
      <c r="D20" s="31">
        <v>-201336.83</v>
      </c>
      <c r="G20" s="27"/>
    </row>
    <row r="21" spans="1:7" ht="15" customHeight="1">
      <c r="A21" s="2" t="s">
        <v>13</v>
      </c>
      <c r="D21" s="25">
        <f>SUM(D19:D20)</f>
        <v>112227724.38</v>
      </c>
    </row>
    <row r="22" spans="1:7" ht="15" customHeight="1">
      <c r="D22" s="25"/>
    </row>
    <row r="23" spans="1:7" ht="15" customHeight="1">
      <c r="A23" s="2" t="s">
        <v>14</v>
      </c>
      <c r="D23" s="32">
        <v>222339.06</v>
      </c>
      <c r="F23" s="14"/>
      <c r="G23" s="27"/>
    </row>
    <row r="24" spans="1:7" ht="15" customHeight="1">
      <c r="A24" s="2" t="s">
        <v>15</v>
      </c>
      <c r="D24" s="32">
        <v>362260.47999999998</v>
      </c>
      <c r="F24" s="14"/>
      <c r="G24" s="27"/>
    </row>
    <row r="25" spans="1:7" ht="15" customHeight="1">
      <c r="A25" s="2" t="s">
        <v>16</v>
      </c>
      <c r="D25" s="32">
        <v>794862.57</v>
      </c>
      <c r="G25" s="27"/>
    </row>
    <row r="26" spans="1:7" ht="15" customHeight="1">
      <c r="A26" s="2" t="s">
        <v>17</v>
      </c>
      <c r="D26" s="32">
        <v>2000000</v>
      </c>
    </row>
    <row r="27" spans="1:7" ht="15" customHeight="1">
      <c r="A27" s="2" t="s">
        <v>18</v>
      </c>
      <c r="D27" s="32">
        <v>56210</v>
      </c>
      <c r="G27" s="27"/>
    </row>
    <row r="28" spans="1:7" ht="15" customHeight="1">
      <c r="A28" s="2" t="s">
        <v>19</v>
      </c>
      <c r="D28" s="32">
        <v>580099.56999999995</v>
      </c>
      <c r="G28" s="27"/>
    </row>
    <row r="29" spans="1:7" ht="15" customHeight="1" thickBot="1">
      <c r="A29" s="33" t="s">
        <v>20</v>
      </c>
      <c r="D29" s="35">
        <f>SUM(D17,D21,D23:D28)</f>
        <v>120279571.79999998</v>
      </c>
      <c r="G29" s="14"/>
    </row>
    <row r="30" spans="1:7" ht="15.75" thickTop="1">
      <c r="A30" s="36"/>
      <c r="B30" s="30"/>
      <c r="C30" s="37"/>
      <c r="D30" s="38"/>
      <c r="E30" s="38"/>
    </row>
    <row r="31" spans="1:7" ht="20.100000000000001" customHeight="1">
      <c r="A31" s="39" t="s">
        <v>21</v>
      </c>
      <c r="B31" s="39"/>
      <c r="C31" s="39"/>
      <c r="D31" s="40"/>
      <c r="E31" s="40"/>
    </row>
    <row r="32" spans="1:7" ht="19.149999999999999" customHeight="1">
      <c r="A32" s="2" t="s">
        <v>22</v>
      </c>
    </row>
    <row r="33" spans="1:7">
      <c r="A33" s="2" t="s">
        <v>23</v>
      </c>
      <c r="D33" s="32">
        <v>13600000</v>
      </c>
      <c r="G33" s="27"/>
    </row>
    <row r="34" spans="1:7">
      <c r="A34" s="2" t="s">
        <v>24</v>
      </c>
      <c r="D34" s="32">
        <v>14385000</v>
      </c>
      <c r="G34" s="27"/>
    </row>
    <row r="35" spans="1:7">
      <c r="A35" s="2" t="s">
        <v>25</v>
      </c>
      <c r="D35" s="32">
        <v>70136553.040000007</v>
      </c>
      <c r="G35" s="27"/>
    </row>
    <row r="36" spans="1:7" ht="15" customHeight="1">
      <c r="A36" s="2" t="s">
        <v>26</v>
      </c>
      <c r="D36" s="32">
        <v>0</v>
      </c>
    </row>
    <row r="37" spans="1:7" ht="16.149999999999999" customHeight="1">
      <c r="A37" s="2" t="s">
        <v>27</v>
      </c>
      <c r="D37" s="32">
        <v>3045376.18</v>
      </c>
      <c r="G37" s="27"/>
    </row>
    <row r="38" spans="1:7" ht="16.149999999999999" customHeight="1">
      <c r="A38" s="6" t="s">
        <v>28</v>
      </c>
      <c r="D38" s="41">
        <f>SUM(D33:D37)</f>
        <v>101166929.22000001</v>
      </c>
    </row>
    <row r="39" spans="1:7" ht="11.25" customHeight="1">
      <c r="A39" s="33"/>
      <c r="D39" s="38"/>
      <c r="E39" s="38"/>
    </row>
    <row r="40" spans="1:7">
      <c r="A40" s="2" t="s">
        <v>29</v>
      </c>
      <c r="D40" s="25"/>
    </row>
    <row r="41" spans="1:7" ht="16.149999999999999" customHeight="1">
      <c r="A41" s="2" t="s">
        <v>30</v>
      </c>
      <c r="D41" s="25">
        <v>5799000</v>
      </c>
      <c r="G41" s="27"/>
    </row>
    <row r="42" spans="1:7" ht="16.149999999999999" customHeight="1">
      <c r="A42" s="2" t="s">
        <v>31</v>
      </c>
      <c r="D42" s="25">
        <v>1159800</v>
      </c>
      <c r="G42" s="27"/>
    </row>
    <row r="43" spans="1:7" ht="16.149999999999999" customHeight="1">
      <c r="A43" s="2" t="s">
        <v>32</v>
      </c>
      <c r="D43" s="25">
        <v>1800000</v>
      </c>
      <c r="G43" s="27"/>
    </row>
    <row r="44" spans="1:7" ht="16.149999999999999" customHeight="1">
      <c r="A44" s="42" t="s">
        <v>33</v>
      </c>
      <c r="D44" s="25">
        <v>0</v>
      </c>
      <c r="F44" s="14"/>
    </row>
    <row r="45" spans="1:7" ht="16.149999999999999" customHeight="1">
      <c r="A45" s="42" t="s">
        <v>78</v>
      </c>
      <c r="D45" s="25">
        <v>21995.74</v>
      </c>
      <c r="F45" s="14"/>
    </row>
    <row r="46" spans="1:7" s="30" customFormat="1" ht="16.149999999999999" customHeight="1">
      <c r="A46" s="30" t="s">
        <v>34</v>
      </c>
      <c r="C46" s="37"/>
      <c r="D46" s="43">
        <v>10331846.880000001</v>
      </c>
      <c r="E46" s="43"/>
      <c r="F46" s="42"/>
      <c r="G46" s="44"/>
    </row>
    <row r="47" spans="1:7">
      <c r="A47" s="83" t="s">
        <v>35</v>
      </c>
      <c r="B47" s="83"/>
      <c r="D47" s="41">
        <f>SUM(D41:D46)</f>
        <v>19112642.620000001</v>
      </c>
      <c r="F47" s="30"/>
    </row>
    <row r="48" spans="1:7" s="30" customFormat="1" ht="15.75" thickBot="1">
      <c r="A48" s="36" t="s">
        <v>36</v>
      </c>
      <c r="C48" s="37"/>
      <c r="D48" s="35">
        <f>+D47+D38</f>
        <v>120279571.84000002</v>
      </c>
      <c r="E48" s="25"/>
      <c r="F48" s="42"/>
    </row>
    <row r="49" spans="1:5" ht="15.75" thickTop="1"/>
    <row r="50" spans="1:5" s="49" customFormat="1" ht="15.75">
      <c r="A50" s="2"/>
      <c r="B50" s="45"/>
      <c r="C50" s="46"/>
      <c r="D50" s="47"/>
      <c r="E50" s="48"/>
    </row>
    <row r="51" spans="1:5" s="49" customFormat="1" ht="15.75">
      <c r="A51" s="50"/>
      <c r="B51" s="51"/>
      <c r="C51" s="2"/>
      <c r="D51" s="14"/>
      <c r="E51" s="48"/>
    </row>
    <row r="52" spans="1:5" s="49" customFormat="1" ht="15.75">
      <c r="A52" s="78" t="s">
        <v>73</v>
      </c>
      <c r="B52" s="79"/>
      <c r="C52" s="33" t="s">
        <v>75</v>
      </c>
      <c r="D52" s="14"/>
      <c r="E52" s="48"/>
    </row>
    <row r="53" spans="1:5">
      <c r="A53" s="33" t="s">
        <v>74</v>
      </c>
      <c r="B53" s="33"/>
      <c r="C53" s="80" t="s">
        <v>76</v>
      </c>
    </row>
  </sheetData>
  <mergeCells count="4">
    <mergeCell ref="A1:E1"/>
    <mergeCell ref="A4:E4"/>
    <mergeCell ref="A6:E6"/>
    <mergeCell ref="A47:B47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L5" sqref="L5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0" width="10.7109375" style="2" bestFit="1" customWidth="1"/>
    <col min="11" max="16384" width="9.140625" style="2"/>
  </cols>
  <sheetData>
    <row r="1" spans="1:9">
      <c r="A1" s="82" t="s">
        <v>1</v>
      </c>
      <c r="B1" s="82"/>
      <c r="C1" s="82"/>
      <c r="D1" s="82"/>
      <c r="E1" s="82"/>
      <c r="F1" s="82"/>
      <c r="G1" s="82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3" t="s">
        <v>38</v>
      </c>
      <c r="B4" s="83"/>
      <c r="C4" s="83"/>
      <c r="D4" s="83"/>
      <c r="E4" s="83"/>
      <c r="F4" s="83"/>
      <c r="G4" s="83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4" t="s">
        <v>77</v>
      </c>
      <c r="B6" s="84"/>
      <c r="C6" s="84"/>
      <c r="D6" s="84"/>
      <c r="E6" s="84"/>
      <c r="F6" s="84"/>
      <c r="G6" s="84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43131</v>
      </c>
      <c r="G12" s="60"/>
    </row>
    <row r="13" spans="1:9">
      <c r="A13" s="2" t="s">
        <v>39</v>
      </c>
      <c r="C13" s="23"/>
      <c r="E13" s="24"/>
      <c r="F13" s="61"/>
      <c r="G13" s="62"/>
    </row>
    <row r="14" spans="1:9">
      <c r="A14" s="2" t="s">
        <v>40</v>
      </c>
      <c r="C14" s="23"/>
      <c r="D14" s="23"/>
      <c r="E14" s="24"/>
      <c r="F14" s="61" t="s">
        <v>37</v>
      </c>
      <c r="G14" s="62"/>
    </row>
    <row r="15" spans="1:9">
      <c r="A15" s="2" t="s">
        <v>41</v>
      </c>
      <c r="C15" s="23"/>
      <c r="D15" s="23"/>
      <c r="E15" s="24"/>
      <c r="F15" s="61">
        <v>756350.68</v>
      </c>
      <c r="G15" s="62"/>
      <c r="I15" s="63"/>
    </row>
    <row r="16" spans="1:9">
      <c r="A16" s="2" t="s">
        <v>42</v>
      </c>
      <c r="C16" s="23"/>
      <c r="D16" s="23"/>
      <c r="E16" s="24"/>
      <c r="F16" s="61">
        <v>0</v>
      </c>
      <c r="G16" s="62"/>
      <c r="I16" s="63"/>
    </row>
    <row r="17" spans="1:9">
      <c r="A17" s="2" t="s">
        <v>43</v>
      </c>
      <c r="C17" s="23"/>
      <c r="D17" s="23"/>
      <c r="E17" s="24"/>
      <c r="F17" s="61">
        <v>279.73</v>
      </c>
      <c r="G17" s="62"/>
      <c r="I17" s="63"/>
    </row>
    <row r="18" spans="1:9">
      <c r="A18" s="2" t="s">
        <v>44</v>
      </c>
      <c r="C18" s="23"/>
      <c r="D18" s="23"/>
      <c r="E18" s="24"/>
      <c r="F18" s="62">
        <v>87210.82</v>
      </c>
      <c r="G18" s="62"/>
      <c r="I18" s="63"/>
    </row>
    <row r="19" spans="1:9">
      <c r="A19" s="2" t="s">
        <v>45</v>
      </c>
      <c r="C19" s="23"/>
      <c r="D19" s="23"/>
      <c r="E19" s="24"/>
      <c r="F19" s="61">
        <v>26962.28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870803.51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394480.12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24474.400000000001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418954.52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451848.99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18300.2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433548.79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25185.22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25185.22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107368.86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9249.98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15953.36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54513.96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62443.6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249529.76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209204.25</v>
      </c>
      <c r="G46" s="62"/>
      <c r="I46" s="76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71664.23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137540.02000000002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</f>
        <v>137540.02000000002</v>
      </c>
      <c r="G54" s="74"/>
      <c r="J54" s="81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2018-08-22T02:18:28Z</cp:lastPrinted>
  <dcterms:created xsi:type="dcterms:W3CDTF">2017-10-06T17:03:05Z</dcterms:created>
  <dcterms:modified xsi:type="dcterms:W3CDTF">2018-08-22T02:18:48Z</dcterms:modified>
</cp:coreProperties>
</file>