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8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95" i="1"/>
  <c r="F90" i="1"/>
  <c r="F76" i="1"/>
  <c r="F68" i="1"/>
  <c r="F86" i="1" l="1"/>
  <c r="F12" i="1" l="1"/>
  <c r="F102" i="1"/>
  <c r="F97" i="1"/>
  <c r="F92" i="1"/>
  <c r="F82" i="1" l="1"/>
  <c r="F23" i="1" l="1"/>
  <c r="F27" i="1" s="1"/>
  <c r="F48" i="1"/>
  <c r="F45" i="1"/>
  <c r="F42" i="1"/>
  <c r="F39" i="1"/>
  <c r="F35" i="1"/>
  <c r="F30" i="1" l="1"/>
  <c r="F52" i="1" s="1"/>
  <c r="H61" i="1" s="1"/>
  <c r="F100" i="1" l="1"/>
  <c r="F105" i="1" s="1"/>
  <c r="H105" i="1" l="1"/>
</calcChain>
</file>

<file path=xl/sharedStrings.xml><?xml version="1.0" encoding="utf-8"?>
<sst xmlns="http://schemas.openxmlformats.org/spreadsheetml/2006/main" count="71" uniqueCount="64">
  <si>
    <t>G&amp;T Continental, S.A. de C.V., Casa de Corredores de Bolsa</t>
  </si>
  <si>
    <t>(Compañía Salvadoreña, Subsidiaria de Banco G&amp;T Continental El Salvador, S.A.)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</si>
  <si>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</si>
  <si>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</si>
  <si>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</si>
  <si>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</si>
  <si>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</si>
  <si>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</si>
  <si>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</si>
  <si>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</si>
  <si>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</si>
  <si>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</si>
  <si>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</si>
  <si>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</si>
  <si>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</si>
  <si>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</si>
  <si>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</si>
  <si>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</si>
  <si>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</si>
  <si>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</si>
  <si>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</si>
  <si>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</si>
  <si>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</si>
  <si>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</si>
  <si>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</si>
  <si>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</si>
  <si>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</si>
  <si>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</si>
  <si>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</si>
  <si>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</si>
  <si>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</si>
  <si>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</si>
  <si>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</si>
  <si>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</si>
  <si>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</si>
  <si>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</si>
  <si>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</si>
  <si>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</si>
  <si>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</si>
  <si>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</si>
  <si>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</si>
  <si>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</si>
  <si>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</si>
  <si>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</si>
  <si>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</si>
  <si>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</si>
  <si>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</si>
  <si>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</si>
  <si>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</si>
  <si>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</si>
  <si>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</si>
  <si>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</si>
  <si>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</si>
  <si>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</si>
  <si>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</si>
  <si>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</si>
  <si>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</si>
  <si>
    <t xml:space="preserve">             Representante Legal                                       Gerente General                                        Contador General</t>
  </si>
  <si>
    <t>CUENTAS Y DOCUMENTOS POR COBRAR RELACIONADAS.</t>
  </si>
  <si>
    <t>GASTOS EXTRAORDINARIOS</t>
  </si>
  <si>
    <t xml:space="preserve">          Gerardo Valiente Álvarez                            Mónica E. Olano Mancía                                Angel A. Arévalo</t>
  </si>
  <si>
    <t xml:space="preserve">           Gerardo Valiente Álvarez                             Mónica E. Olano Mancía                              Angel A. Arévalo</t>
  </si>
  <si>
    <t>BALANCE GENERAL AL 31 DE JULIO DE 2018</t>
  </si>
  <si>
    <t>ESTADO DE RESULTADOS DEL 01 DE ENERO 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</si>
</sst>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</xdr:row>
      <xdr:rowOff>157511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2</xdr:col>
      <xdr:colOff>2000250</xdr:colOff>
      <xdr:row>58</xdr:row>
      <xdr:rowOff>33686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830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0"/>
  <sheetViews>
    <sheetView tabSelected="1" workbookViewId="0">
      <selection activeCell="C2" sqref="C2"/>
    </sheetView>
  </sheetViews>
  <sheetFormatPr baseColWidth="10" defaultRowHeight="12.75" x14ac:dyDescent="0.2"/>
  <cols>
    <col min="1" max="1" width="1.85546875" style="1" customWidth="1"/>
    <col min="2" max="2" width="5.140625" style="5" customWidth="1"/>
    <col min="3" max="3" width="54" style="1" bestFit="1" customWidth="1"/>
    <col min="4" max="4" width="11" style="6" customWidth="1"/>
    <col min="5" max="5" width="2" style="6" customWidth="1"/>
    <col min="6" max="6" width="10.5703125" style="6" bestFit="1" customWidth="1"/>
    <col min="7" max="7" width="11.42578125" style="2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4" spans="2:6" ht="9.75" customHeight="1" x14ac:dyDescent="0.2"/>
    <row r="5" spans="2:6" ht="18" x14ac:dyDescent="0.2">
      <c r="B5" s="18" t="s">
        <v>0</v>
      </c>
      <c r="C5" s="18"/>
      <c r="D5" s="18"/>
      <c r="E5" s="18"/>
      <c r="F5" s="18"/>
    </row>
    <row r="6" spans="2:6" x14ac:dyDescent="0.2">
      <c r="B6" s="19" t="s">
        <v>1</v>
      </c>
      <c r="C6" s="19"/>
      <c r="D6" s="19"/>
      <c r="E6" s="19"/>
      <c r="F6" s="19"/>
    </row>
    <row r="7" spans="2:6" ht="7.5" customHeight="1" x14ac:dyDescent="0.2">
      <c r="B7" s="3"/>
      <c r="C7" s="4"/>
      <c r="D7" s="4"/>
      <c r="E7" s="4"/>
      <c r="F7" s="4"/>
    </row>
    <row r="8" spans="2:6" ht="15" x14ac:dyDescent="0.25">
      <c r="B8" s="16" t="s">
        <v>62</v>
      </c>
      <c r="C8" s="16"/>
      <c r="D8" s="16"/>
      <c r="E8" s="16"/>
      <c r="F8" s="16"/>
    </row>
    <row r="9" spans="2:6" ht="14.25" x14ac:dyDescent="0.2">
      <c r="B9" s="17" t="s">
        <v>2</v>
      </c>
      <c r="C9" s="17"/>
      <c r="D9" s="17"/>
      <c r="E9" s="17"/>
      <c r="F9" s="17"/>
    </row>
    <row r="11" spans="2:6" x14ac:dyDescent="0.2">
      <c r="B11" s="7">
        <v>1</v>
      </c>
      <c r="C11" s="8" t="s">
        <v>3</v>
      </c>
    </row>
    <row r="12" spans="2:6" x14ac:dyDescent="0.2">
      <c r="B12" s="5">
        <v>11</v>
      </c>
      <c r="C12" s="1" t="s">
        <v>4</v>
      </c>
      <c r="F12" s="6">
        <f>SUM(D13:D21)</f>
        <v>2382.4399999999996</v>
      </c>
    </row>
    <row r="13" spans="2:6" x14ac:dyDescent="0.2">
      <c r="B13" s="5">
        <v>110</v>
      </c>
      <c r="C13" s="1" t="s">
        <v>5</v>
      </c>
      <c r="D13" s="6">
        <v>0.1</v>
      </c>
    </row>
    <row r="14" spans="2:6" x14ac:dyDescent="0.2">
      <c r="B14" s="5">
        <v>111</v>
      </c>
      <c r="C14" s="1" t="s">
        <v>6</v>
      </c>
      <c r="D14" s="6">
        <v>518.9</v>
      </c>
    </row>
    <row r="15" spans="2:6" x14ac:dyDescent="0.2">
      <c r="B15" s="5">
        <v>112</v>
      </c>
      <c r="C15" s="1" t="s">
        <v>7</v>
      </c>
      <c r="D15" s="6">
        <v>1.1000000000000001</v>
      </c>
    </row>
    <row r="16" spans="2:6" x14ac:dyDescent="0.2">
      <c r="B16" s="5">
        <v>113</v>
      </c>
      <c r="C16" s="1" t="s">
        <v>8</v>
      </c>
      <c r="D16" s="6">
        <v>1749.6</v>
      </c>
    </row>
    <row r="17" spans="2:8" x14ac:dyDescent="0.2">
      <c r="B17" s="5">
        <v>114</v>
      </c>
      <c r="C17" s="1" t="s">
        <v>9</v>
      </c>
      <c r="D17" s="6">
        <v>10.08</v>
      </c>
    </row>
    <row r="18" spans="2:8" x14ac:dyDescent="0.2">
      <c r="B18" s="5">
        <v>115</v>
      </c>
      <c r="C18" s="1" t="s">
        <v>58</v>
      </c>
      <c r="D18" s="6">
        <v>0</v>
      </c>
    </row>
    <row r="19" spans="2:8" x14ac:dyDescent="0.2">
      <c r="B19" s="5">
        <v>116</v>
      </c>
      <c r="C19" s="1" t="s">
        <v>10</v>
      </c>
      <c r="D19" s="6">
        <v>2.6</v>
      </c>
    </row>
    <row r="20" spans="2:8" x14ac:dyDescent="0.2">
      <c r="B20" s="5">
        <v>117</v>
      </c>
      <c r="C20" s="1" t="s">
        <v>11</v>
      </c>
      <c r="D20" s="6">
        <v>3.38</v>
      </c>
    </row>
    <row r="21" spans="2:8" x14ac:dyDescent="0.2">
      <c r="B21" s="5">
        <v>118</v>
      </c>
      <c r="C21" s="1" t="s">
        <v>12</v>
      </c>
      <c r="D21" s="6">
        <v>96.68</v>
      </c>
    </row>
    <row r="23" spans="2:8" x14ac:dyDescent="0.2">
      <c r="B23" s="5">
        <v>12</v>
      </c>
      <c r="C23" s="1" t="s">
        <v>13</v>
      </c>
      <c r="F23" s="6">
        <f>SUM(D24:D25)</f>
        <v>4.92</v>
      </c>
    </row>
    <row r="24" spans="2:8" x14ac:dyDescent="0.2">
      <c r="B24" s="5">
        <v>121</v>
      </c>
      <c r="C24" s="1" t="s">
        <v>14</v>
      </c>
      <c r="D24" s="6">
        <v>1.72</v>
      </c>
    </row>
    <row r="25" spans="2:8" x14ac:dyDescent="0.2">
      <c r="B25" s="5">
        <v>123</v>
      </c>
      <c r="C25" s="1" t="s">
        <v>15</v>
      </c>
      <c r="D25" s="6">
        <v>3.2</v>
      </c>
    </row>
    <row r="27" spans="2:8" ht="13.5" thickBot="1" x14ac:dyDescent="0.25">
      <c r="C27" s="8" t="s">
        <v>16</v>
      </c>
      <c r="D27" s="9"/>
      <c r="E27" s="9"/>
      <c r="F27" s="10">
        <f>SUM(F12:F26)</f>
        <v>2387.3599999999997</v>
      </c>
    </row>
    <row r="28" spans="2:8" ht="13.5" thickTop="1" x14ac:dyDescent="0.2"/>
    <row r="29" spans="2:8" x14ac:dyDescent="0.2">
      <c r="B29" s="7">
        <v>2</v>
      </c>
      <c r="C29" s="8" t="s">
        <v>17</v>
      </c>
    </row>
    <row r="30" spans="2:8" x14ac:dyDescent="0.2">
      <c r="B30" s="5">
        <v>21</v>
      </c>
      <c r="C30" s="1" t="s">
        <v>18</v>
      </c>
      <c r="F30" s="6">
        <f>SUM(D31:D33)</f>
        <v>1254.4099999999999</v>
      </c>
    </row>
    <row r="31" spans="2:8" x14ac:dyDescent="0.2">
      <c r="B31" s="5">
        <v>212</v>
      </c>
      <c r="C31" s="1" t="s">
        <v>19</v>
      </c>
      <c r="D31" s="6">
        <v>712</v>
      </c>
    </row>
    <row r="32" spans="2:8" x14ac:dyDescent="0.2">
      <c r="B32" s="5">
        <v>213</v>
      </c>
      <c r="C32" s="1" t="s">
        <v>20</v>
      </c>
      <c r="D32" s="6">
        <v>521.55999999999995</v>
      </c>
      <c r="H32" s="11"/>
    </row>
    <row r="33" spans="2:12" x14ac:dyDescent="0.2">
      <c r="B33" s="5">
        <v>215</v>
      </c>
      <c r="C33" s="1" t="s">
        <v>21</v>
      </c>
      <c r="D33" s="6">
        <v>20.85</v>
      </c>
    </row>
    <row r="35" spans="2:12" x14ac:dyDescent="0.2">
      <c r="B35" s="5">
        <v>22</v>
      </c>
      <c r="C35" s="1" t="s">
        <v>22</v>
      </c>
      <c r="F35" s="6">
        <f>SUM(D36)</f>
        <v>2.06</v>
      </c>
    </row>
    <row r="36" spans="2:12" x14ac:dyDescent="0.2">
      <c r="B36" s="5">
        <v>225</v>
      </c>
      <c r="C36" s="1" t="s">
        <v>23</v>
      </c>
      <c r="D36" s="2">
        <v>2.06</v>
      </c>
    </row>
    <row r="38" spans="2:12" x14ac:dyDescent="0.2">
      <c r="B38" s="5">
        <v>3</v>
      </c>
      <c r="C38" s="1" t="s">
        <v>24</v>
      </c>
    </row>
    <row r="39" spans="2:12" x14ac:dyDescent="0.2">
      <c r="B39" s="5">
        <v>31</v>
      </c>
      <c r="C39" s="1" t="s">
        <v>25</v>
      </c>
      <c r="F39" s="6">
        <f>SUM(D40)</f>
        <v>700</v>
      </c>
    </row>
    <row r="40" spans="2:12" x14ac:dyDescent="0.2">
      <c r="B40" s="5">
        <v>310</v>
      </c>
      <c r="C40" s="1" t="s">
        <v>26</v>
      </c>
      <c r="D40" s="6">
        <v>700</v>
      </c>
    </row>
    <row r="42" spans="2:12" x14ac:dyDescent="0.2">
      <c r="B42" s="5">
        <v>32</v>
      </c>
      <c r="C42" s="1" t="s">
        <v>27</v>
      </c>
      <c r="F42" s="6">
        <f>SUM(D43)</f>
        <v>95.06</v>
      </c>
    </row>
    <row r="43" spans="2:12" x14ac:dyDescent="0.2">
      <c r="B43" s="5">
        <v>320</v>
      </c>
      <c r="C43" s="1" t="s">
        <v>27</v>
      </c>
      <c r="D43" s="6">
        <v>95.06</v>
      </c>
    </row>
    <row r="45" spans="2:12" x14ac:dyDescent="0.2">
      <c r="B45" s="5">
        <v>33</v>
      </c>
      <c r="C45" s="1" t="s">
        <v>28</v>
      </c>
      <c r="F45" s="6">
        <f>SUM(D46)</f>
        <v>-0.85</v>
      </c>
    </row>
    <row r="46" spans="2:12" x14ac:dyDescent="0.2">
      <c r="B46" s="5">
        <v>332</v>
      </c>
      <c r="C46" s="1" t="s">
        <v>29</v>
      </c>
      <c r="D46" s="6">
        <v>-0.85</v>
      </c>
    </row>
    <row r="48" spans="2:12" x14ac:dyDescent="0.2">
      <c r="B48" s="5">
        <v>34</v>
      </c>
      <c r="C48" s="1" t="s">
        <v>30</v>
      </c>
      <c r="F48" s="6">
        <f>SUM(D49:D50)</f>
        <v>336.68</v>
      </c>
      <c r="J48" s="13"/>
      <c r="K48" s="13"/>
      <c r="L48" s="13"/>
    </row>
    <row r="49" spans="2:12" x14ac:dyDescent="0.2">
      <c r="B49" s="5">
        <v>340</v>
      </c>
      <c r="C49" s="1" t="s">
        <v>31</v>
      </c>
      <c r="D49" s="6">
        <v>273.39</v>
      </c>
      <c r="J49" s="13"/>
      <c r="K49" s="13"/>
      <c r="L49" s="13"/>
    </row>
    <row r="50" spans="2:12" x14ac:dyDescent="0.2">
      <c r="B50" s="5">
        <v>341</v>
      </c>
      <c r="C50" s="1" t="s">
        <v>32</v>
      </c>
      <c r="D50" s="6">
        <v>63.29</v>
      </c>
      <c r="J50" s="13"/>
      <c r="K50" s="13"/>
      <c r="L50" s="13"/>
    </row>
    <row r="52" spans="2:12" ht="13.5" thickBot="1" x14ac:dyDescent="0.25">
      <c r="C52" s="8" t="s">
        <v>33</v>
      </c>
      <c r="D52" s="9"/>
      <c r="E52" s="9"/>
      <c r="F52" s="10">
        <f>SUM(F30:F51)</f>
        <v>2387.3599999999997</v>
      </c>
    </row>
    <row r="53" spans="2:12" ht="13.5" thickTop="1" x14ac:dyDescent="0.2">
      <c r="F53" s="12"/>
    </row>
    <row r="54" spans="2:12" x14ac:dyDescent="0.2">
      <c r="C54" s="14" t="s">
        <v>60</v>
      </c>
      <c r="F54" s="12"/>
    </row>
    <row r="55" spans="2:12" x14ac:dyDescent="0.2">
      <c r="C55" s="15" t="s">
        <v>57</v>
      </c>
      <c r="F55" s="12"/>
    </row>
    <row r="56" spans="2:12" x14ac:dyDescent="0.2">
      <c r="F56" s="12"/>
    </row>
    <row r="57" spans="2:12" x14ac:dyDescent="0.2">
      <c r="F57" s="12"/>
    </row>
    <row r="58" spans="2:12" x14ac:dyDescent="0.2">
      <c r="F58" s="12"/>
    </row>
    <row r="59" spans="2:12" x14ac:dyDescent="0.2">
      <c r="F59" s="12"/>
    </row>
    <row r="60" spans="2:12" ht="18" x14ac:dyDescent="0.2">
      <c r="B60" s="18" t="s">
        <v>0</v>
      </c>
      <c r="C60" s="18"/>
      <c r="D60" s="18"/>
      <c r="E60" s="18"/>
      <c r="F60" s="18"/>
    </row>
    <row r="61" spans="2:12" x14ac:dyDescent="0.2">
      <c r="B61" s="19" t="s">
        <v>1</v>
      </c>
      <c r="C61" s="19"/>
      <c r="D61" s="19"/>
      <c r="E61" s="19"/>
      <c r="F61" s="19"/>
      <c r="H61" s="11">
        <f>+F27-F52</f>
        <v>0</v>
      </c>
    </row>
    <row r="63" spans="2:12" ht="15" x14ac:dyDescent="0.25">
      <c r="B63" s="16" t="s">
        <v>63</v>
      </c>
      <c r="C63" s="16"/>
      <c r="D63" s="16"/>
      <c r="E63" s="16"/>
      <c r="F63" s="16"/>
    </row>
    <row r="64" spans="2:12" ht="14.25" x14ac:dyDescent="0.2">
      <c r="B64" s="17" t="s">
        <v>2</v>
      </c>
      <c r="C64" s="17"/>
      <c r="D64" s="17"/>
      <c r="E64" s="17"/>
      <c r="F64" s="17"/>
    </row>
    <row r="66" spans="2:6" x14ac:dyDescent="0.2">
      <c r="B66" s="7">
        <v>5</v>
      </c>
      <c r="C66" s="8" t="s">
        <v>34</v>
      </c>
      <c r="F66" s="1"/>
    </row>
    <row r="67" spans="2:6" x14ac:dyDescent="0.2">
      <c r="F67" s="1"/>
    </row>
    <row r="68" spans="2:6" x14ac:dyDescent="0.2">
      <c r="B68" s="5">
        <v>51</v>
      </c>
      <c r="C68" s="1" t="s">
        <v>35</v>
      </c>
      <c r="F68" s="6">
        <f>SUM(F69:F70)</f>
        <v>188.06</v>
      </c>
    </row>
    <row r="69" spans="2:6" x14ac:dyDescent="0.2">
      <c r="B69" s="5">
        <v>510</v>
      </c>
      <c r="C69" s="1" t="s">
        <v>36</v>
      </c>
      <c r="F69" s="6">
        <v>170.43</v>
      </c>
    </row>
    <row r="70" spans="2:6" x14ac:dyDescent="0.2">
      <c r="B70" s="5">
        <v>512</v>
      </c>
      <c r="C70" s="1" t="s">
        <v>37</v>
      </c>
      <c r="F70" s="6">
        <v>17.63</v>
      </c>
    </row>
    <row r="71" spans="2:6" x14ac:dyDescent="0.2">
      <c r="F71" s="1"/>
    </row>
    <row r="72" spans="2:6" x14ac:dyDescent="0.2">
      <c r="C72" s="1" t="s">
        <v>38</v>
      </c>
      <c r="F72" s="6">
        <f>+F68</f>
        <v>188.06</v>
      </c>
    </row>
    <row r="73" spans="2:6" x14ac:dyDescent="0.2">
      <c r="F73" s="1"/>
    </row>
    <row r="74" spans="2:6" x14ac:dyDescent="0.2">
      <c r="B74" s="7">
        <v>4</v>
      </c>
      <c r="C74" s="8" t="s">
        <v>39</v>
      </c>
      <c r="F74" s="1"/>
    </row>
    <row r="75" spans="2:6" x14ac:dyDescent="0.2">
      <c r="F75" s="1"/>
    </row>
    <row r="76" spans="2:6" x14ac:dyDescent="0.2">
      <c r="B76" s="5">
        <v>41</v>
      </c>
      <c r="C76" s="1" t="s">
        <v>40</v>
      </c>
      <c r="F76" s="6">
        <f>SUM(F78:F80)</f>
        <v>146.04</v>
      </c>
    </row>
    <row r="77" spans="2:6" x14ac:dyDescent="0.2">
      <c r="B77" s="5">
        <v>412</v>
      </c>
      <c r="C77" s="1" t="s">
        <v>41</v>
      </c>
    </row>
    <row r="78" spans="2:6" x14ac:dyDescent="0.2">
      <c r="C78" s="1" t="s">
        <v>42</v>
      </c>
      <c r="F78" s="6">
        <v>145.47999999999999</v>
      </c>
    </row>
    <row r="79" spans="2:6" x14ac:dyDescent="0.2">
      <c r="B79" s="5">
        <v>413</v>
      </c>
      <c r="C79" s="1" t="s">
        <v>43</v>
      </c>
    </row>
    <row r="80" spans="2:6" x14ac:dyDescent="0.2">
      <c r="C80" s="1" t="s">
        <v>44</v>
      </c>
      <c r="F80" s="6">
        <v>0.56000000000000005</v>
      </c>
    </row>
    <row r="81" spans="2:6" x14ac:dyDescent="0.2">
      <c r="F81" s="1"/>
    </row>
    <row r="82" spans="2:6" x14ac:dyDescent="0.2">
      <c r="C82" s="1" t="s">
        <v>45</v>
      </c>
      <c r="F82" s="6">
        <f>+F72-F76</f>
        <v>42.02000000000001</v>
      </c>
    </row>
    <row r="83" spans="2:6" x14ac:dyDescent="0.2">
      <c r="F83" s="1"/>
    </row>
    <row r="84" spans="2:6" x14ac:dyDescent="0.2">
      <c r="C84" s="1" t="s">
        <v>46</v>
      </c>
      <c r="F84" s="1"/>
    </row>
    <row r="85" spans="2:6" x14ac:dyDescent="0.2">
      <c r="F85" s="1"/>
    </row>
    <row r="86" spans="2:6" x14ac:dyDescent="0.2">
      <c r="B86" s="5">
        <v>52</v>
      </c>
      <c r="C86" s="1" t="s">
        <v>47</v>
      </c>
      <c r="F86" s="6">
        <f>SUM(F87:F88)</f>
        <v>60.300000000000004</v>
      </c>
    </row>
    <row r="87" spans="2:6" x14ac:dyDescent="0.2">
      <c r="B87" s="5">
        <v>521</v>
      </c>
      <c r="C87" s="1" t="s">
        <v>48</v>
      </c>
      <c r="F87" s="6">
        <v>49.77</v>
      </c>
    </row>
    <row r="88" spans="2:6" x14ac:dyDescent="0.2">
      <c r="B88" s="5">
        <v>524</v>
      </c>
      <c r="C88" s="1" t="s">
        <v>49</v>
      </c>
      <c r="F88" s="6">
        <v>10.53</v>
      </c>
    </row>
    <row r="89" spans="2:6" x14ac:dyDescent="0.2">
      <c r="F89" s="1"/>
    </row>
    <row r="90" spans="2:6" x14ac:dyDescent="0.2">
      <c r="C90" s="1" t="s">
        <v>50</v>
      </c>
      <c r="F90" s="6">
        <f>+F82+F86</f>
        <v>102.32000000000002</v>
      </c>
    </row>
    <row r="91" spans="2:6" x14ac:dyDescent="0.2">
      <c r="F91" s="1"/>
    </row>
    <row r="92" spans="2:6" x14ac:dyDescent="0.2">
      <c r="B92" s="5">
        <v>42</v>
      </c>
      <c r="C92" s="1" t="s">
        <v>51</v>
      </c>
      <c r="F92" s="6">
        <f>SUM(F93)</f>
        <v>14.27</v>
      </c>
    </row>
    <row r="93" spans="2:6" x14ac:dyDescent="0.2">
      <c r="B93" s="5">
        <v>421</v>
      </c>
      <c r="C93" s="1" t="s">
        <v>52</v>
      </c>
      <c r="F93" s="6">
        <v>14.27</v>
      </c>
    </row>
    <row r="94" spans="2:6" x14ac:dyDescent="0.2">
      <c r="F94" s="1"/>
    </row>
    <row r="95" spans="2:6" x14ac:dyDescent="0.2">
      <c r="C95" s="1" t="s">
        <v>53</v>
      </c>
      <c r="F95" s="6">
        <f>+F90-F92</f>
        <v>88.050000000000026</v>
      </c>
    </row>
    <row r="96" spans="2:6" x14ac:dyDescent="0.2">
      <c r="F96" s="1"/>
    </row>
    <row r="97" spans="2:8" x14ac:dyDescent="0.2">
      <c r="B97" s="5">
        <v>44</v>
      </c>
      <c r="C97" s="1" t="s">
        <v>54</v>
      </c>
      <c r="F97" s="6">
        <f>SUM(F98)</f>
        <v>20.54</v>
      </c>
    </row>
    <row r="98" spans="2:8" x14ac:dyDescent="0.2">
      <c r="B98" s="5">
        <v>440</v>
      </c>
      <c r="C98" s="1" t="s">
        <v>54</v>
      </c>
      <c r="F98" s="6">
        <v>20.54</v>
      </c>
    </row>
    <row r="99" spans="2:8" x14ac:dyDescent="0.2">
      <c r="F99" s="1"/>
    </row>
    <row r="100" spans="2:8" x14ac:dyDescent="0.2">
      <c r="C100" s="1" t="s">
        <v>55</v>
      </c>
      <c r="F100" s="6">
        <f>+F95-F98</f>
        <v>67.510000000000019</v>
      </c>
    </row>
    <row r="102" spans="2:8" x14ac:dyDescent="0.2">
      <c r="B102" s="5">
        <v>43</v>
      </c>
      <c r="C102" s="1" t="s">
        <v>59</v>
      </c>
      <c r="F102" s="6">
        <f>SUM(F103)</f>
        <v>4.22</v>
      </c>
    </row>
    <row r="103" spans="2:8" x14ac:dyDescent="0.2">
      <c r="B103" s="5">
        <v>430</v>
      </c>
      <c r="C103" s="1" t="s">
        <v>59</v>
      </c>
      <c r="F103" s="6">
        <v>4.22</v>
      </c>
    </row>
    <row r="104" spans="2:8" x14ac:dyDescent="0.2">
      <c r="F104" s="1"/>
    </row>
    <row r="105" spans="2:8" ht="13.5" thickBot="1" x14ac:dyDescent="0.25">
      <c r="C105" s="8" t="s">
        <v>56</v>
      </c>
      <c r="D105" s="9"/>
      <c r="E105" s="9"/>
      <c r="F105" s="10">
        <f>+F100-F103</f>
        <v>63.29000000000002</v>
      </c>
      <c r="H105" s="11">
        <f>+F105-D50</f>
        <v>0</v>
      </c>
    </row>
    <row r="106" spans="2:8" ht="13.5" thickTop="1" x14ac:dyDescent="0.2"/>
    <row r="108" spans="2:8" x14ac:dyDescent="0.2">
      <c r="C108" s="14" t="s">
        <v>61</v>
      </c>
      <c r="F108" s="12"/>
    </row>
    <row r="109" spans="2:8" x14ac:dyDescent="0.2">
      <c r="B109" s="14"/>
      <c r="C109" s="15" t="s">
        <v>57</v>
      </c>
      <c r="F109" s="12"/>
    </row>
    <row r="110" spans="2:8" x14ac:dyDescent="0.2">
      <c r="B110" s="15"/>
      <c r="F110" s="12"/>
    </row>
  </sheetData>
  <mergeCells count="8">
    <mergeCell ref="B63:F63"/>
    <mergeCell ref="B64:F64"/>
    <mergeCell ref="B5:F5"/>
    <mergeCell ref="B6:F6"/>
    <mergeCell ref="B8:F8"/>
    <mergeCell ref="B9:F9"/>
    <mergeCell ref="B60:F60"/>
    <mergeCell ref="B61:F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2018-08-01T23:33:23Z</cp:lastPrinted>
  <dcterms:created xsi:type="dcterms:W3CDTF">2017-11-18T00:17:49Z</dcterms:created>
  <dcterms:modified xsi:type="dcterms:W3CDTF">2018-08-20T22:51:57Z</dcterms:modified>
</cp:coreProperties>
</file>