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ne.fabian.MULTIVALORES\Documents\Estados Financieros MULTIVALORES\Archivos para carga Sitio Web Bolsa de Valores\2018\Junio2018\"/>
    </mc:Choice>
  </mc:AlternateContent>
  <xr:revisionPtr revIDLastSave="0" documentId="10_ncr:8100000_{72EFC220-041F-45B5-B452-32AD3F812D70}" xr6:coauthVersionLast="34" xr6:coauthVersionMax="34" xr10:uidLastSave="{00000000-0000-0000-0000-000000000000}"/>
  <bookViews>
    <workbookView xWindow="0" yWindow="0" windowWidth="20490" windowHeight="7230" xr2:uid="{00000000-000D-0000-FFFF-FFFF00000000}"/>
  </bookViews>
  <sheets>
    <sheet name="062018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xlnm.Print_Area" localSheetId="0">'062018'!$A$1:$G$126</definedName>
    <definedName name="BalanceR">[1]BALANCE!$A$6:$R$56</definedName>
    <definedName name="BalanceRppto">'[1]BAL Proy'!$B$4:$P$30</definedName>
    <definedName name="BALppto">'[2]INPUT BAL'!$AG$6:$AR$59</definedName>
    <definedName name="BALproy1">'[2]INPUT BAL'!$AT$6:$BE$59</definedName>
    <definedName name="BALproy2">'[2]INPUT BAL'!$BG$6:$BR$59</definedName>
    <definedName name="BALproy3">'[2]INPUT BAL'!$BT$6:$CE$59</definedName>
    <definedName name="BALreal">'[2]INPUT BAL'!$T$6:$AE$59</definedName>
    <definedName name="Consolidado">'[3]SAC Fiscal'!$A$7:$AP$892</definedName>
    <definedName name="DashboardR">[1]DASHBOARD!$A$6:$R$47</definedName>
    <definedName name="DashboardRppto">[1]INPUTS!$B$4:$P$22</definedName>
    <definedName name="DBppto">'[2]INPUT Dashboard'!$AG$6:$AR$32</definedName>
    <definedName name="DBproy1">'[2]INPUT Dashboard'!$AT$6:$BE$32</definedName>
    <definedName name="DBproy2">'[2]INPUT Dashboard'!$BG$6:$BR$32</definedName>
    <definedName name="DBproy3">'[2]INPUT Dashboard'!$BT$6:$CE$32</definedName>
    <definedName name="DBreal">'[2]INPUT Dashboard'!$T$6:$AE$47</definedName>
    <definedName name="EdRppto">'[2]INPUT EdR'!$AG$6:$AR$30</definedName>
    <definedName name="EdRproy1">'[2]INPUT EdR'!$AV$6:$BG$30</definedName>
    <definedName name="EdRproy2">'[2]INPUT EdR'!$BK$6:$BV$30</definedName>
    <definedName name="EdRproy3">'[2]INPUT EdR'!$BX$6:$CI$30</definedName>
    <definedName name="EdRreal">'[2]INPUT EdR'!$T$6:$AE$30</definedName>
    <definedName name="Ejecutivos">[4]Resumen!$C$4:$I$69</definedName>
    <definedName name="EstadoR">[1]RESULTADO!$A$7:$R$23</definedName>
    <definedName name="EstadoRppto">'[1]P&amp;L Proyectado'!$B$3:$P$23</definedName>
    <definedName name="s">'[5]SAC Fiscal'!$A$7:$AG$876</definedName>
    <definedName name="Tercer">'[2]INPUT PPTO'!$C$6:$D$17</definedName>
    <definedName name="valuevx">42.314159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7" i="1" l="1"/>
  <c r="F32" i="1" l="1"/>
  <c r="F38" i="1"/>
  <c r="F18" i="1"/>
  <c r="F26" i="1" s="1"/>
  <c r="F98" i="1"/>
  <c r="F88" i="1"/>
  <c r="F91" i="1" s="1"/>
  <c r="F39" i="1" l="1"/>
  <c r="F83" i="1" l="1"/>
  <c r="F41" i="1"/>
  <c r="F92" i="1" l="1"/>
  <c r="F45" i="1"/>
  <c r="F99" i="1" l="1"/>
  <c r="F101" i="1" s="1"/>
  <c r="F105" i="1" s="1"/>
</calcChain>
</file>

<file path=xl/sharedStrings.xml><?xml version="1.0" encoding="utf-8"?>
<sst xmlns="http://schemas.openxmlformats.org/spreadsheetml/2006/main" count="76" uniqueCount="70">
  <si>
    <t>Al 31 de marzo de 2016</t>
  </si>
  <si>
    <t xml:space="preserve">SOCIEDAD DE AHORRO Y CRÉDITO MULTIVALORES, S.A. </t>
  </si>
  <si>
    <t>Al 30 de junio de 2016</t>
  </si>
  <si>
    <t>(San Salvador, República de El Salvador)</t>
  </si>
  <si>
    <t>Al 30 de septiembre de 2016</t>
  </si>
  <si>
    <t>Al 31 de diciembre 2016</t>
  </si>
  <si>
    <t>(Expresado en miles de dólares de los Estados Unidos de América)</t>
  </si>
  <si>
    <t>ACTIVO</t>
  </si>
  <si>
    <t>Activos de intermediación</t>
  </si>
  <si>
    <t>Caja y bancos</t>
  </si>
  <si>
    <t>Otros activos</t>
  </si>
  <si>
    <t>Activo fijo</t>
  </si>
  <si>
    <t>Total activo</t>
  </si>
  <si>
    <t>PASIVO Y PATRIMONIO</t>
  </si>
  <si>
    <t>Pasivos de Intermediación</t>
  </si>
  <si>
    <t>Depósitos de Clientes</t>
  </si>
  <si>
    <t xml:space="preserve">Diversos </t>
  </si>
  <si>
    <t>Otros pasivos</t>
  </si>
  <si>
    <t>Cuentas por pagar</t>
  </si>
  <si>
    <t>Provisiones</t>
  </si>
  <si>
    <t>Diversos</t>
  </si>
  <si>
    <t>Total pasivos</t>
  </si>
  <si>
    <t>Patrimonio</t>
  </si>
  <si>
    <t>Capital social pagado</t>
  </si>
  <si>
    <t>Reservas de Capital, resultados acumulados y patrimonio no ganado</t>
  </si>
  <si>
    <t>Total pasivos y patrimonio</t>
  </si>
  <si>
    <t>(Expresado en miles de dólares de Estados Unidos de América)</t>
  </si>
  <si>
    <t>Ingresos de operación:</t>
  </si>
  <si>
    <t>Intereses de préstamos</t>
  </si>
  <si>
    <t>Comisiones y otros ingresos de préstamos</t>
  </si>
  <si>
    <t>Intereses sobre depósitos</t>
  </si>
  <si>
    <t>Otros servicios y contingencias</t>
  </si>
  <si>
    <t>Costos de Operación:</t>
  </si>
  <si>
    <t>Intereses y otros costos de depósitos</t>
  </si>
  <si>
    <t>Reservas de Saneamiento</t>
  </si>
  <si>
    <t>Utilidad antes de gastos de operación</t>
  </si>
  <si>
    <t>Gastos de operación</t>
  </si>
  <si>
    <t>De funcionarios y empleados</t>
  </si>
  <si>
    <t>Generales</t>
  </si>
  <si>
    <t>Depreciaciones y amortizaciones</t>
  </si>
  <si>
    <t>Otros ingresos y gastos, netos</t>
  </si>
  <si>
    <t>Impuesto Sobre la Renta</t>
  </si>
  <si>
    <t>Al 31 de enero de 2018</t>
  </si>
  <si>
    <t>Al 28 de febrero de 2018</t>
  </si>
  <si>
    <t>Al 31 de marzo de 2018</t>
  </si>
  <si>
    <t>Al 30 de abril de 2018</t>
  </si>
  <si>
    <t>Al 31 de mayo de 2018</t>
  </si>
  <si>
    <t>Al 30 de junio de 2018</t>
  </si>
  <si>
    <t>Al 31 de julio de 2018</t>
  </si>
  <si>
    <t>Al 31 de Agosto de 2018</t>
  </si>
  <si>
    <t>Al 30 septiembre de 2018</t>
  </si>
  <si>
    <t>Al 31 de octubre de 2018</t>
  </si>
  <si>
    <t>Al 30 de noviembre de 2018</t>
  </si>
  <si>
    <t>Al 31 de diciembre de 2018</t>
  </si>
  <si>
    <t>Cartera de préstamos (neto)</t>
  </si>
  <si>
    <t>Diversos, neto</t>
  </si>
  <si>
    <t>Bienes muebles, neto</t>
  </si>
  <si>
    <t>Utilidad de operación</t>
  </si>
  <si>
    <t>Inversiones financieras</t>
  </si>
  <si>
    <t>Intereses de inversiones</t>
  </si>
  <si>
    <t>Federico José Parker Soto                     Ernesto Francisco Fernández Lang                    Gabriel Simán Siri</t>
  </si>
  <si>
    <t xml:space="preserve">     Director Presidente                                   Director Vicepresidente                             Director Secretario</t>
  </si>
  <si>
    <t>Miguel Ernesto Lacayo Argüello           Francisco Enrique Cáceres Prunera               René Alcides Fabián Pérez</t>
  </si>
  <si>
    <t xml:space="preserve">        Director Externo                                         Gerente General                                    Contador General</t>
  </si>
  <si>
    <t xml:space="preserve">        Director Externo                                         Gerente General                                     Contador General</t>
  </si>
  <si>
    <t>Por el periodo del 1 de enero al 30 de junio de 2018</t>
  </si>
  <si>
    <t>Balance General Intermedio (no auditado)</t>
  </si>
  <si>
    <t>Estado de Resultados Intermedio (no auditado)</t>
  </si>
  <si>
    <t>Utilidad del periodo</t>
  </si>
  <si>
    <t>Utilidad del período antes de impuestos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</si>
</sst>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0.0"/>
    <numFmt numFmtId="165" formatCode="_(&quot;$&quot;* #,##0.0_);_(&quot;$&quot;* \(#,##0.0\);_(&quot;$&quot;* &quot;-&quot;?_);_(@_)"/>
    <numFmt numFmtId="166" formatCode="_(* #,##0.0_);_(* \(#,##0.0\);_(* &quot;-&quot;??_);_(@_)"/>
    <numFmt numFmtId="167" formatCode="_(* #,##0_);_(* \(#,##0\);_(* &quot;-&quot;??_);_(@_)"/>
    <numFmt numFmtId="168" formatCode="#,##0.0_);\(#,##0.0\)"/>
    <numFmt numFmtId="169" formatCode="_(&quot;$&quot;* #,##0.0_);_(&quot;$&quot;* \(#,##0.0\);_(&quot;$&quot;* &quot;-&quot;??_);_(@_)"/>
  </numFmts>
  <fonts count="1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Geneva"/>
      <family val="2"/>
    </font>
    <font>
      <sz val="13"/>
      <name val="Arial"/>
      <family val="2"/>
    </font>
    <font>
      <b/>
      <sz val="13"/>
      <name val="Arial"/>
      <family val="2"/>
    </font>
    <font>
      <sz val="13"/>
      <color theme="1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13"/>
      <color indexed="10"/>
      <name val="ARIAL"/>
      <family val="2"/>
    </font>
    <font>
      <b/>
      <u/>
      <sz val="13"/>
      <name val="Arial"/>
      <family val="2"/>
    </font>
    <font>
      <sz val="13"/>
      <color theme="0"/>
      <name val="Arial"/>
      <family val="2"/>
    </font>
    <font>
      <i/>
      <sz val="1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2" fillId="0" borderId="0"/>
  </cellStyleXfs>
  <cellXfs count="52">
    <xf numFmtId="0" fontId="0" fillId="0" borderId="0" xfId="0"/>
    <xf numFmtId="0" fontId="3" fillId="2" borderId="0" xfId="1" applyFont="1" applyFill="1"/>
    <xf numFmtId="0" fontId="4" fillId="2" borderId="0" xfId="1" applyFont="1" applyFill="1" applyAlignment="1">
      <alignment horizontal="center"/>
    </xf>
    <xf numFmtId="0" fontId="5" fillId="2" borderId="0" xfId="0" applyFont="1" applyFill="1"/>
    <xf numFmtId="0" fontId="6" fillId="2" borderId="0" xfId="0" applyFont="1" applyFill="1"/>
    <xf numFmtId="0" fontId="7" fillId="2" borderId="0" xfId="1" applyFont="1" applyFill="1" applyBorder="1" applyAlignment="1">
      <alignment horizontal="center"/>
    </xf>
    <xf numFmtId="0" fontId="3" fillId="2" borderId="0" xfId="1" applyFont="1" applyFill="1" applyAlignment="1">
      <alignment horizontal="left"/>
    </xf>
    <xf numFmtId="0" fontId="4" fillId="2" borderId="0" xfId="1" applyFont="1" applyFill="1" applyBorder="1" applyAlignment="1">
      <alignment horizontal="center"/>
    </xf>
    <xf numFmtId="0" fontId="4" fillId="2" borderId="1" xfId="1" applyFont="1" applyFill="1" applyBorder="1" applyAlignment="1">
      <alignment horizontal="left"/>
    </xf>
    <xf numFmtId="0" fontId="8" fillId="2" borderId="0" xfId="1" applyFont="1" applyFill="1" applyAlignment="1">
      <alignment horizontal="center"/>
    </xf>
    <xf numFmtId="0" fontId="8" fillId="2" borderId="0" xfId="1" applyFont="1" applyFill="1" applyBorder="1" applyAlignment="1">
      <alignment horizontal="center"/>
    </xf>
    <xf numFmtId="0" fontId="8" fillId="2" borderId="0" xfId="1" applyFont="1" applyFill="1"/>
    <xf numFmtId="164" fontId="3" fillId="2" borderId="0" xfId="1" applyNumberFormat="1" applyFont="1" applyFill="1"/>
    <xf numFmtId="0" fontId="4" fillId="2" borderId="0" xfId="1" applyFont="1" applyFill="1"/>
    <xf numFmtId="0" fontId="3" fillId="2" borderId="0" xfId="1" applyFont="1" applyFill="1" applyAlignment="1">
      <alignment horizontal="center"/>
    </xf>
    <xf numFmtId="165" fontId="4" fillId="2" borderId="0" xfId="1" applyNumberFormat="1" applyFont="1" applyFill="1" applyBorder="1" applyAlignment="1">
      <alignment horizontal="center"/>
    </xf>
    <xf numFmtId="166" fontId="3" fillId="2" borderId="0" xfId="2" applyNumberFormat="1" applyFont="1" applyFill="1" applyBorder="1"/>
    <xf numFmtId="0" fontId="3" fillId="2" borderId="0" xfId="1" applyFont="1" applyFill="1" applyBorder="1"/>
    <xf numFmtId="166" fontId="4" fillId="2" borderId="2" xfId="2" applyNumberFormat="1" applyFont="1" applyFill="1" applyBorder="1"/>
    <xf numFmtId="166" fontId="3" fillId="2" borderId="2" xfId="2" applyNumberFormat="1" applyFont="1" applyFill="1" applyBorder="1"/>
    <xf numFmtId="165" fontId="4" fillId="2" borderId="3" xfId="2" applyNumberFormat="1" applyFont="1" applyFill="1" applyBorder="1"/>
    <xf numFmtId="166" fontId="3" fillId="2" borderId="0" xfId="2" applyNumberFormat="1" applyFont="1" applyFill="1"/>
    <xf numFmtId="0" fontId="9" fillId="2" borderId="0" xfId="1" applyFont="1" applyFill="1"/>
    <xf numFmtId="167" fontId="4" fillId="2" borderId="0" xfId="1" applyNumberFormat="1" applyFont="1" applyFill="1"/>
    <xf numFmtId="0" fontId="6" fillId="2" borderId="0" xfId="0" applyFont="1" applyFill="1" applyBorder="1"/>
    <xf numFmtId="165" fontId="4" fillId="2" borderId="4" xfId="2" applyNumberFormat="1" applyFont="1" applyFill="1" applyBorder="1"/>
    <xf numFmtId="0" fontId="10" fillId="2" borderId="5" xfId="3" applyFont="1" applyFill="1" applyBorder="1"/>
    <xf numFmtId="0" fontId="3" fillId="2" borderId="5" xfId="1" applyFont="1" applyFill="1" applyBorder="1"/>
    <xf numFmtId="166" fontId="3" fillId="2" borderId="5" xfId="1" applyNumberFormat="1" applyFont="1" applyFill="1" applyBorder="1"/>
    <xf numFmtId="0" fontId="4" fillId="2" borderId="5" xfId="1" applyFont="1" applyFill="1" applyBorder="1" applyAlignment="1">
      <alignment horizontal="center"/>
    </xf>
    <xf numFmtId="0" fontId="3" fillId="2" borderId="0" xfId="1" applyFont="1" applyFill="1" applyBorder="1" applyAlignment="1">
      <alignment horizontal="center"/>
    </xf>
    <xf numFmtId="0" fontId="4" fillId="2" borderId="0" xfId="1" applyFont="1" applyFill="1" applyAlignment="1">
      <alignment horizontal="left"/>
    </xf>
    <xf numFmtId="0" fontId="3" fillId="2" borderId="0" xfId="3" applyFont="1" applyFill="1" applyAlignment="1">
      <alignment horizontal="left"/>
    </xf>
    <xf numFmtId="0" fontId="4" fillId="3" borderId="0" xfId="1" applyFont="1" applyFill="1"/>
    <xf numFmtId="0" fontId="3" fillId="3" borderId="0" xfId="1" applyFont="1" applyFill="1"/>
    <xf numFmtId="169" fontId="3" fillId="2" borderId="0" xfId="1" applyNumberFormat="1" applyFont="1" applyFill="1" applyBorder="1" applyAlignment="1">
      <alignment horizontal="center"/>
    </xf>
    <xf numFmtId="168" fontId="3" fillId="2" borderId="0" xfId="2" applyNumberFormat="1" applyFont="1" applyFill="1" applyBorder="1"/>
    <xf numFmtId="168" fontId="3" fillId="2" borderId="0" xfId="1" applyNumberFormat="1" applyFont="1" applyFill="1" applyBorder="1" applyAlignment="1">
      <alignment horizontal="right"/>
    </xf>
    <xf numFmtId="168" fontId="3" fillId="2" borderId="6" xfId="1" applyNumberFormat="1" applyFont="1" applyFill="1" applyBorder="1" applyAlignment="1">
      <alignment horizontal="right"/>
    </xf>
    <xf numFmtId="168" fontId="4" fillId="2" borderId="0" xfId="1" applyNumberFormat="1" applyFont="1" applyFill="1" applyBorder="1" applyAlignment="1">
      <alignment horizontal="right"/>
    </xf>
    <xf numFmtId="168" fontId="4" fillId="2" borderId="0" xfId="2" applyNumberFormat="1" applyFont="1" applyFill="1" applyBorder="1"/>
    <xf numFmtId="165" fontId="3" fillId="2" borderId="4" xfId="2" applyNumberFormat="1" applyFont="1" applyFill="1" applyBorder="1"/>
    <xf numFmtId="166" fontId="4" fillId="2" borderId="0" xfId="2" applyNumberFormat="1" applyFont="1" applyFill="1" applyBorder="1"/>
    <xf numFmtId="165" fontId="3" fillId="2" borderId="0" xfId="2" applyNumberFormat="1" applyFont="1" applyFill="1" applyBorder="1"/>
    <xf numFmtId="166" fontId="3" fillId="2" borderId="6" xfId="2" applyNumberFormat="1" applyFont="1" applyFill="1" applyBorder="1"/>
    <xf numFmtId="166" fontId="3" fillId="2" borderId="0" xfId="1" applyNumberFormat="1" applyFont="1" applyFill="1" applyBorder="1" applyAlignment="1">
      <alignment horizontal="center"/>
    </xf>
    <xf numFmtId="165" fontId="4" fillId="2" borderId="0" xfId="2" applyNumberFormat="1" applyFont="1" applyFill="1" applyBorder="1"/>
    <xf numFmtId="166" fontId="5" fillId="2" borderId="0" xfId="0" applyNumberFormat="1" applyFont="1" applyFill="1"/>
    <xf numFmtId="0" fontId="3" fillId="2" borderId="0" xfId="1" applyFont="1" applyFill="1" applyAlignment="1">
      <alignment horizontal="left"/>
    </xf>
    <xf numFmtId="0" fontId="4" fillId="2" borderId="0" xfId="1" applyFont="1" applyFill="1" applyAlignment="1">
      <alignment horizontal="left"/>
    </xf>
    <xf numFmtId="0" fontId="3" fillId="2" borderId="0" xfId="3" applyFont="1" applyFill="1" applyAlignment="1">
      <alignment horizontal="left"/>
    </xf>
    <xf numFmtId="168" fontId="3" fillId="2" borderId="4" xfId="2" applyNumberFormat="1" applyFont="1" applyFill="1" applyBorder="1"/>
  </cellXfs>
  <cellStyles count="4">
    <cellStyle name="Millares 2" xfId="2" xr:uid="{00000000-0005-0000-0000-000000000000}"/>
    <cellStyle name="Normal" xfId="0" builtinId="0"/>
    <cellStyle name="Normal 10" xfId="1" xr:uid="{00000000-0005-0000-0000-000002000000}"/>
    <cellStyle name="Normal_Bal, Utl, Fluj y anex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/Users/Frank/Library/Mail%20Downloads/MG%20MF%20DIC%20201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rank/Documents/Multifin/Modelos%20Gerenciales/MG%20MF%20MAY%20201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ne.fabian.MULTIVALORES/Documents/Estados%20Financieros%20MULTIVALORES/2017/Diciembre,%202017/MIS%20Diciembre%202017%20Vf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rank/Documents/Multifin/Reportes/Provision%2020110430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ne.fabian.MULTIVALORES/Documents/Estados%20Financieros%20MULTIVALORES/2017/Marzo2017/MIS%20Marzo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 PRINCIPAL"/>
      <sheetName val="DASHBOARD"/>
      <sheetName val="CARTERA"/>
      <sheetName val="RESULTADO"/>
      <sheetName val="BALANCE"/>
      <sheetName val="Prestamo"/>
      <sheetName val="P&amp;L Proyectado"/>
      <sheetName val="BAL Proy"/>
      <sheetName val="INPUTS"/>
      <sheetName val="Partidas"/>
      <sheetName val="Ptmo-Old"/>
    </sheetNames>
    <sheetDataSet>
      <sheetData sheetId="0">
        <row r="6">
          <cell r="A6" t="str">
            <v>TOTAL DE VENDEDORES</v>
          </cell>
        </row>
      </sheetData>
      <sheetData sheetId="1">
        <row r="6">
          <cell r="A6" t="str">
            <v>TOTAL DE VENDEDORES</v>
          </cell>
          <cell r="C6">
            <v>1</v>
          </cell>
          <cell r="D6">
            <v>2</v>
          </cell>
          <cell r="E6">
            <v>2</v>
          </cell>
          <cell r="G6">
            <v>2</v>
          </cell>
          <cell r="H6">
            <v>2</v>
          </cell>
          <cell r="I6">
            <v>2</v>
          </cell>
          <cell r="J6">
            <v>2</v>
          </cell>
          <cell r="K6">
            <v>4</v>
          </cell>
          <cell r="L6">
            <v>4</v>
          </cell>
          <cell r="M6">
            <v>4</v>
          </cell>
          <cell r="N6">
            <v>4</v>
          </cell>
          <cell r="O6">
            <v>4</v>
          </cell>
          <cell r="P6">
            <v>4</v>
          </cell>
          <cell r="Q6">
            <v>4</v>
          </cell>
          <cell r="R6">
            <v>5</v>
          </cell>
        </row>
        <row r="8">
          <cell r="A8" t="str">
            <v>CESIONES INICIO DE MES</v>
          </cell>
          <cell r="C8">
            <v>0</v>
          </cell>
          <cell r="D8">
            <v>4</v>
          </cell>
          <cell r="E8">
            <v>3</v>
          </cell>
          <cell r="G8">
            <v>8</v>
          </cell>
          <cell r="H8">
            <v>14</v>
          </cell>
          <cell r="I8">
            <v>19</v>
          </cell>
          <cell r="J8">
            <v>24</v>
          </cell>
          <cell r="K8">
            <v>25</v>
          </cell>
          <cell r="L8">
            <v>22</v>
          </cell>
          <cell r="M8">
            <v>49</v>
          </cell>
          <cell r="N8">
            <v>98</v>
          </cell>
          <cell r="O8">
            <v>129</v>
          </cell>
          <cell r="P8">
            <v>179</v>
          </cell>
          <cell r="Q8">
            <v>226</v>
          </cell>
          <cell r="R8">
            <v>290</v>
          </cell>
        </row>
        <row r="9">
          <cell r="A9" t="str">
            <v>MAS: NUEVAS CESIONES EN EL MES</v>
          </cell>
          <cell r="C9">
            <v>4</v>
          </cell>
          <cell r="D9">
            <v>3</v>
          </cell>
          <cell r="E9">
            <v>9</v>
          </cell>
          <cell r="G9">
            <v>7</v>
          </cell>
          <cell r="H9">
            <v>12</v>
          </cell>
          <cell r="I9">
            <v>16</v>
          </cell>
          <cell r="J9">
            <v>10</v>
          </cell>
          <cell r="K9">
            <v>11</v>
          </cell>
          <cell r="L9">
            <v>36</v>
          </cell>
          <cell r="M9">
            <v>74</v>
          </cell>
          <cell r="N9">
            <v>67</v>
          </cell>
          <cell r="O9">
            <v>102</v>
          </cell>
          <cell r="P9">
            <v>116</v>
          </cell>
          <cell r="Q9">
            <v>161</v>
          </cell>
          <cell r="R9">
            <v>135</v>
          </cell>
        </row>
        <row r="10">
          <cell r="A10" t="str">
            <v>MENOS: LIQUIDACIONES DEL MES</v>
          </cell>
          <cell r="C10">
            <v>0</v>
          </cell>
          <cell r="D10">
            <v>4</v>
          </cell>
          <cell r="E10">
            <v>4</v>
          </cell>
          <cell r="G10">
            <v>1</v>
          </cell>
          <cell r="H10">
            <v>7</v>
          </cell>
          <cell r="I10">
            <v>11</v>
          </cell>
          <cell r="J10">
            <v>9</v>
          </cell>
          <cell r="K10">
            <v>14</v>
          </cell>
          <cell r="L10">
            <v>9</v>
          </cell>
          <cell r="M10">
            <v>25</v>
          </cell>
          <cell r="N10">
            <v>36</v>
          </cell>
          <cell r="O10">
            <v>52</v>
          </cell>
          <cell r="P10">
            <v>69</v>
          </cell>
          <cell r="Q10">
            <v>97</v>
          </cell>
          <cell r="R10">
            <v>106</v>
          </cell>
        </row>
        <row r="11">
          <cell r="A11" t="str">
            <v>TOTAL CESIONES ACUMULADAS AL FIN DE MES</v>
          </cell>
          <cell r="C11">
            <v>4</v>
          </cell>
          <cell r="D11">
            <v>3</v>
          </cell>
          <cell r="E11">
            <v>8</v>
          </cell>
          <cell r="G11">
            <v>14</v>
          </cell>
          <cell r="H11">
            <v>19</v>
          </cell>
          <cell r="I11">
            <v>24</v>
          </cell>
          <cell r="J11">
            <v>25</v>
          </cell>
          <cell r="K11">
            <v>22</v>
          </cell>
          <cell r="L11">
            <v>49</v>
          </cell>
          <cell r="M11">
            <v>98</v>
          </cell>
          <cell r="N11">
            <v>129</v>
          </cell>
          <cell r="O11">
            <v>179</v>
          </cell>
          <cell r="P11">
            <v>226</v>
          </cell>
          <cell r="Q11">
            <v>290</v>
          </cell>
          <cell r="R11">
            <v>319</v>
          </cell>
        </row>
        <row r="13">
          <cell r="A13" t="str">
            <v>CARTERA INICIAL</v>
          </cell>
          <cell r="C13">
            <v>0</v>
          </cell>
          <cell r="D13">
            <v>91384.99</v>
          </cell>
          <cell r="E13">
            <v>77525.59</v>
          </cell>
          <cell r="G13">
            <v>227211.71000000002</v>
          </cell>
          <cell r="H13">
            <v>337287.09</v>
          </cell>
          <cell r="I13">
            <v>1177410.76</v>
          </cell>
          <cell r="J13">
            <v>1454589.7500000005</v>
          </cell>
          <cell r="K13">
            <v>1908795</v>
          </cell>
          <cell r="L13">
            <v>1928722.21</v>
          </cell>
          <cell r="M13">
            <v>2700227.9299999992</v>
          </cell>
          <cell r="N13">
            <v>3126596.1399999997</v>
          </cell>
          <cell r="O13">
            <v>4126699.1099999994</v>
          </cell>
          <cell r="P13">
            <v>4729797.8299999991</v>
          </cell>
          <cell r="Q13">
            <v>4700621.9299999969</v>
          </cell>
          <cell r="R13">
            <v>6209214.8000000026</v>
          </cell>
        </row>
        <row r="14">
          <cell r="A14" t="str">
            <v>COLOCACIóN MENSUAL</v>
          </cell>
          <cell r="C14">
            <v>91384.99</v>
          </cell>
          <cell r="D14">
            <v>77525.59</v>
          </cell>
          <cell r="E14">
            <v>262450.53000000003</v>
          </cell>
          <cell r="G14">
            <v>162013.57</v>
          </cell>
          <cell r="H14">
            <v>1025736.2400000001</v>
          </cell>
          <cell r="I14">
            <v>847593.2300000001</v>
          </cell>
          <cell r="J14">
            <v>989444.57000000007</v>
          </cell>
          <cell r="K14">
            <v>629952.32999999996</v>
          </cell>
          <cell r="L14">
            <v>1417208.02</v>
          </cell>
          <cell r="M14">
            <v>1907337.5299999996</v>
          </cell>
          <cell r="N14">
            <v>2038002.79</v>
          </cell>
          <cell r="O14">
            <v>2742989.15</v>
          </cell>
          <cell r="P14">
            <v>2250507.3600000013</v>
          </cell>
          <cell r="Q14">
            <v>3240472.3400000008</v>
          </cell>
          <cell r="R14">
            <v>4402172.080000001</v>
          </cell>
        </row>
        <row r="15">
          <cell r="A15" t="str">
            <v>PAGOS DEL MES</v>
          </cell>
          <cell r="C15">
            <v>0</v>
          </cell>
          <cell r="D15">
            <v>91384.99</v>
          </cell>
          <cell r="E15">
            <v>112764.41</v>
          </cell>
          <cell r="G15">
            <v>51938.19</v>
          </cell>
          <cell r="H15">
            <v>185612.57000000007</v>
          </cell>
          <cell r="I15">
            <v>570414.23999999976</v>
          </cell>
          <cell r="J15">
            <v>535239.3200000003</v>
          </cell>
          <cell r="K15">
            <v>610025.12</v>
          </cell>
          <cell r="L15">
            <v>645702.30000000075</v>
          </cell>
          <cell r="M15">
            <v>1480969.3199999989</v>
          </cell>
          <cell r="N15">
            <v>1037899.8200000003</v>
          </cell>
          <cell r="O15">
            <v>2139890.4300000002</v>
          </cell>
          <cell r="P15">
            <v>2279683.2600000035</v>
          </cell>
          <cell r="Q15">
            <v>1731879.4699999951</v>
          </cell>
          <cell r="R15">
            <v>2832823.6400000025</v>
          </cell>
        </row>
        <row r="16">
          <cell r="A16" t="str">
            <v>COLOCACIóN NETA MENSUAL</v>
          </cell>
          <cell r="C16">
            <v>91384.99</v>
          </cell>
          <cell r="D16">
            <v>-13859.400000000009</v>
          </cell>
          <cell r="E16">
            <v>149686.12000000002</v>
          </cell>
          <cell r="G16">
            <v>110075.38</v>
          </cell>
          <cell r="H16">
            <v>840123.67</v>
          </cell>
          <cell r="I16">
            <v>277178.99000000034</v>
          </cell>
          <cell r="J16">
            <v>454205.24999999977</v>
          </cell>
          <cell r="K16">
            <v>19927.209999999963</v>
          </cell>
          <cell r="L16">
            <v>771505.71999999927</v>
          </cell>
          <cell r="M16">
            <v>426368.21000000066</v>
          </cell>
          <cell r="N16">
            <v>1000102.9699999997</v>
          </cell>
          <cell r="O16">
            <v>603098.71999999974</v>
          </cell>
          <cell r="P16">
            <v>-29175.900000002235</v>
          </cell>
          <cell r="Q16">
            <v>1508592.8700000057</v>
          </cell>
          <cell r="R16">
            <v>1569348.4399999985</v>
          </cell>
        </row>
        <row r="17">
          <cell r="A17" t="str">
            <v>CARTERA FINAL DEL MES</v>
          </cell>
          <cell r="C17">
            <v>91384.99</v>
          </cell>
          <cell r="D17">
            <v>77525.59</v>
          </cell>
          <cell r="E17">
            <v>227211.71000000002</v>
          </cell>
          <cell r="G17">
            <v>337287.09</v>
          </cell>
          <cell r="H17">
            <v>1177410.76</v>
          </cell>
          <cell r="I17">
            <v>1454589.7500000005</v>
          </cell>
          <cell r="J17">
            <v>1908795.0000000002</v>
          </cell>
          <cell r="K17">
            <v>1928722.21</v>
          </cell>
          <cell r="L17">
            <v>2700227.9299999992</v>
          </cell>
          <cell r="M17">
            <v>3126596.1399999997</v>
          </cell>
          <cell r="N17">
            <v>4126699.1099999994</v>
          </cell>
          <cell r="O17">
            <v>4729797.8299999991</v>
          </cell>
          <cell r="P17">
            <v>4700621.9299999969</v>
          </cell>
          <cell r="Q17">
            <v>6209214.8000000026</v>
          </cell>
          <cell r="R17">
            <v>7778563.2400000012</v>
          </cell>
        </row>
        <row r="19">
          <cell r="A19" t="str">
            <v>MONTO PROMEDIO NUEVAS CESIONES</v>
          </cell>
          <cell r="C19">
            <v>22846.247500000001</v>
          </cell>
          <cell r="D19">
            <v>25841.863333333331</v>
          </cell>
          <cell r="E19">
            <v>29161.170000000002</v>
          </cell>
          <cell r="G19">
            <v>23144.795714285716</v>
          </cell>
          <cell r="H19">
            <v>85478.02</v>
          </cell>
          <cell r="I19">
            <v>52974.576875000006</v>
          </cell>
          <cell r="J19">
            <v>98944.457000000009</v>
          </cell>
          <cell r="K19">
            <v>57268.393636363631</v>
          </cell>
          <cell r="L19">
            <v>39366.889444444445</v>
          </cell>
          <cell r="M19">
            <v>25774.831486486481</v>
          </cell>
          <cell r="N19">
            <v>30417.95208955224</v>
          </cell>
          <cell r="O19">
            <v>26892.050490196078</v>
          </cell>
          <cell r="P19">
            <v>19400.92551724139</v>
          </cell>
          <cell r="Q19">
            <v>20127.157391304354</v>
          </cell>
          <cell r="R19">
            <v>32608.68207407408</v>
          </cell>
        </row>
        <row r="20">
          <cell r="A20" t="str">
            <v>MONTO PROMEDIO CESIONES TOTALES</v>
          </cell>
          <cell r="C20">
            <v>22846.247500000001</v>
          </cell>
          <cell r="D20">
            <v>25841.863333333331</v>
          </cell>
          <cell r="E20">
            <v>28401.463750000003</v>
          </cell>
          <cell r="G20">
            <v>24091.935000000001</v>
          </cell>
          <cell r="H20">
            <v>61968.987368421054</v>
          </cell>
          <cell r="I20">
            <v>60607.906250000022</v>
          </cell>
          <cell r="J20">
            <v>76351.8</v>
          </cell>
          <cell r="K20">
            <v>87669.191363636361</v>
          </cell>
          <cell r="L20">
            <v>55106.692448979578</v>
          </cell>
          <cell r="M20">
            <v>31904.042244897955</v>
          </cell>
          <cell r="N20">
            <v>31989.915581395344</v>
          </cell>
          <cell r="O20">
            <v>26423.451564245806</v>
          </cell>
          <cell r="P20">
            <v>20799.212079646004</v>
          </cell>
          <cell r="Q20">
            <v>21411.085517241387</v>
          </cell>
          <cell r="R20">
            <v>24384.210783699062</v>
          </cell>
        </row>
        <row r="22">
          <cell r="A22" t="str">
            <v>COMISION POR DESEMBOLSO</v>
          </cell>
          <cell r="C22">
            <v>4.9999458335553788E-3</v>
          </cell>
          <cell r="D22">
            <v>6.4291029581329219E-3</v>
          </cell>
          <cell r="E22">
            <v>1.0323808262075141E-2</v>
          </cell>
          <cell r="G22">
            <v>9.9884842979510915E-3</v>
          </cell>
          <cell r="H22">
            <v>8.0000878198473319E-3</v>
          </cell>
          <cell r="I22">
            <v>1.1610675559548769E-2</v>
          </cell>
          <cell r="J22">
            <v>8.4323470490115481E-3</v>
          </cell>
          <cell r="K22">
            <v>1.144880280068176E-2</v>
          </cell>
          <cell r="L22">
            <v>1.1459722052659566E-2</v>
          </cell>
          <cell r="M22">
            <v>1.0005392176181845E-2</v>
          </cell>
          <cell r="N22">
            <v>9.7862721767912799E-3</v>
          </cell>
          <cell r="O22">
            <v>1.0989536724926528E-2</v>
          </cell>
          <cell r="P22">
            <v>1.1211124399522068E-2</v>
          </cell>
          <cell r="Q22">
            <v>1.0835161148142987E-2</v>
          </cell>
          <cell r="R22">
            <v>1.1800279283948389E-2</v>
          </cell>
        </row>
        <row r="23">
          <cell r="A23" t="str">
            <v>DIAS PROMEDIO DE PAGO</v>
          </cell>
          <cell r="C23">
            <v>30</v>
          </cell>
          <cell r="D23">
            <v>40</v>
          </cell>
          <cell r="E23">
            <v>61.942886150772857</v>
          </cell>
          <cell r="G23">
            <v>60</v>
          </cell>
          <cell r="H23">
            <v>48</v>
          </cell>
          <cell r="I23">
            <v>57</v>
          </cell>
          <cell r="J23">
            <v>63</v>
          </cell>
          <cell r="K23">
            <v>66</v>
          </cell>
          <cell r="L23">
            <v>66</v>
          </cell>
          <cell r="M23">
            <v>54.910973166873134</v>
          </cell>
          <cell r="N23">
            <v>58.549918242825647</v>
          </cell>
          <cell r="O23">
            <v>70.208317076281546</v>
          </cell>
          <cell r="P23">
            <v>66.159492417745255</v>
          </cell>
          <cell r="Q23">
            <v>61.799903248055458</v>
          </cell>
          <cell r="R23">
            <v>64.53010298043597</v>
          </cell>
        </row>
        <row r="24">
          <cell r="A24" t="str">
            <v>COMISION NORMALIZADA A 30 DIAS</v>
          </cell>
          <cell r="C24">
            <v>4.9999458335553788E-3</v>
          </cell>
          <cell r="D24">
            <v>4.8218272185996912E-3</v>
          </cell>
          <cell r="E24">
            <v>4.9999970474154274E-3</v>
          </cell>
          <cell r="G24">
            <v>4.9942421489755457E-3</v>
          </cell>
          <cell r="H24">
            <v>5.0000548874045824E-3</v>
          </cell>
          <cell r="I24">
            <v>6.1108818734467206E-3</v>
          </cell>
          <cell r="J24">
            <v>4.0154033566721656E-3</v>
          </cell>
          <cell r="K24">
            <v>5.2040012730371638E-3</v>
          </cell>
          <cell r="L24">
            <v>5.2089645693907116E-3</v>
          </cell>
          <cell r="M24">
            <v>5.4663348320793904E-3</v>
          </cell>
          <cell r="N24">
            <v>5.0143223784896215E-3</v>
          </cell>
          <cell r="O24">
            <v>4.695826868910573E-3</v>
          </cell>
          <cell r="P24">
            <v>5.0836806585815167E-3</v>
          </cell>
          <cell r="Q24">
            <v>5.2597951996715703E-3</v>
          </cell>
          <cell r="R24">
            <v>5.4859416329426716E-3</v>
          </cell>
        </row>
        <row r="25">
          <cell r="A25" t="str">
            <v>TASA DE INTERES ANUAL</v>
          </cell>
          <cell r="C25">
            <v>0.24</v>
          </cell>
          <cell r="D25">
            <v>0.24</v>
          </cell>
          <cell r="E25">
            <v>0.2127</v>
          </cell>
          <cell r="G25">
            <v>0.20899999999999999</v>
          </cell>
          <cell r="H25">
            <v>0.17115</v>
          </cell>
          <cell r="I25">
            <v>0.17369030917480341</v>
          </cell>
          <cell r="J25">
            <v>0.16640188600661676</v>
          </cell>
          <cell r="K25">
            <v>0.1673974127941569</v>
          </cell>
          <cell r="L25">
            <v>0.17120278946674991</v>
          </cell>
          <cell r="M25">
            <v>0.17199324579858671</v>
          </cell>
          <cell r="N25">
            <v>0.18001048627461111</v>
          </cell>
          <cell r="O25">
            <v>0.19304778595578997</v>
          </cell>
          <cell r="P25">
            <v>0.19628060255422425</v>
          </cell>
          <cell r="Q25">
            <v>0.18422204469396014</v>
          </cell>
          <cell r="R25">
            <v>0.17370258661032634</v>
          </cell>
        </row>
        <row r="26">
          <cell r="A26" t="str">
            <v>TASA TOTAL EFECTIVA</v>
          </cell>
          <cell r="C26">
            <v>0.29999935000266453</v>
          </cell>
          <cell r="D26">
            <v>0.29786192662319627</v>
          </cell>
          <cell r="E26">
            <v>0.27269996456898515</v>
          </cell>
          <cell r="G26">
            <v>0.26893090578770651</v>
          </cell>
          <cell r="H26">
            <v>0.23115065864885498</v>
          </cell>
          <cell r="I26">
            <v>0.24702089165616406</v>
          </cell>
          <cell r="J26">
            <v>0.21458672628668274</v>
          </cell>
          <cell r="K26">
            <v>0.22984542807060288</v>
          </cell>
          <cell r="L26">
            <v>0.23371036429943845</v>
          </cell>
          <cell r="M26">
            <v>0.2375892637835394</v>
          </cell>
          <cell r="N26">
            <v>0.24018235481648656</v>
          </cell>
          <cell r="O26">
            <v>0.24939770838271685</v>
          </cell>
          <cell r="P26">
            <v>0.25728477045720244</v>
          </cell>
          <cell r="Q26">
            <v>0.24733958709001899</v>
          </cell>
          <cell r="R26">
            <v>0.2395338862056384</v>
          </cell>
        </row>
        <row r="28">
          <cell r="A28" t="str">
            <v>COMISIONES POR NUEVAS CESIONES</v>
          </cell>
          <cell r="C28">
            <v>456.92</v>
          </cell>
          <cell r="D28">
            <v>498.42</v>
          </cell>
          <cell r="E28">
            <v>2709.4889499999999</v>
          </cell>
          <cell r="G28">
            <v>1618.27</v>
          </cell>
          <cell r="H28">
            <v>8205.98</v>
          </cell>
          <cell r="I28">
            <v>9841.1299999999992</v>
          </cell>
          <cell r="J28">
            <v>8343.34</v>
          </cell>
          <cell r="K28">
            <v>7212.2</v>
          </cell>
          <cell r="L28">
            <v>16240.81</v>
          </cell>
          <cell r="M28">
            <v>19083.66</v>
          </cell>
          <cell r="N28">
            <v>19944.45</v>
          </cell>
          <cell r="O28">
            <v>30144.18</v>
          </cell>
          <cell r="P28">
            <v>25230.717975000007</v>
          </cell>
          <cell r="Q28">
            <v>35111.040000000001</v>
          </cell>
          <cell r="R28">
            <v>51946.86</v>
          </cell>
        </row>
        <row r="29">
          <cell r="A29" t="str">
            <v>COMISIONES POR EXTENSIONES</v>
          </cell>
          <cell r="C29">
            <v>0</v>
          </cell>
          <cell r="D29">
            <v>0</v>
          </cell>
          <cell r="E29">
            <v>0</v>
          </cell>
          <cell r="G29">
            <v>0</v>
          </cell>
          <cell r="H29">
            <v>0</v>
          </cell>
          <cell r="I29">
            <v>0</v>
          </cell>
          <cell r="J29">
            <v>2889.2000000000007</v>
          </cell>
          <cell r="K29">
            <v>1235.96</v>
          </cell>
          <cell r="L29">
            <v>3817.6099999999988</v>
          </cell>
          <cell r="M29">
            <v>5386</v>
          </cell>
          <cell r="N29">
            <v>3127</v>
          </cell>
          <cell r="O29">
            <v>4263.68</v>
          </cell>
          <cell r="P29">
            <v>7209.6</v>
          </cell>
          <cell r="Q29">
            <v>6004.78</v>
          </cell>
          <cell r="R29">
            <v>6356.5</v>
          </cell>
        </row>
        <row r="30">
          <cell r="A30" t="str">
            <v>INTERES POR FINANCIAMIENTO</v>
          </cell>
          <cell r="C30">
            <v>320.86</v>
          </cell>
          <cell r="D30">
            <v>1546.8200000000002</v>
          </cell>
          <cell r="E30">
            <v>2788.51</v>
          </cell>
          <cell r="G30">
            <v>4730.01</v>
          </cell>
          <cell r="H30">
            <v>9370.7000000000007</v>
          </cell>
          <cell r="I30">
            <v>17647.82</v>
          </cell>
          <cell r="J30">
            <v>22155.74</v>
          </cell>
          <cell r="K30">
            <v>27403.98</v>
          </cell>
          <cell r="L30">
            <v>23724.55</v>
          </cell>
          <cell r="M30">
            <v>46163.41</v>
          </cell>
          <cell r="N30">
            <v>51314.95</v>
          </cell>
          <cell r="O30">
            <v>68009.179999999993</v>
          </cell>
          <cell r="P30">
            <v>80614.22</v>
          </cell>
          <cell r="Q30">
            <v>83169.77</v>
          </cell>
          <cell r="R30">
            <v>109851.71</v>
          </cell>
        </row>
        <row r="31">
          <cell r="A31" t="str">
            <v>INTERESES MORATORIOS</v>
          </cell>
          <cell r="C31">
            <v>0</v>
          </cell>
          <cell r="D31">
            <v>0</v>
          </cell>
          <cell r="E31">
            <v>0</v>
          </cell>
          <cell r="G31">
            <v>0</v>
          </cell>
          <cell r="H31">
            <v>0</v>
          </cell>
          <cell r="I31">
            <v>99.81</v>
          </cell>
          <cell r="J31">
            <v>193.41</v>
          </cell>
          <cell r="K31">
            <v>473.93</v>
          </cell>
          <cell r="L31">
            <v>2797.36</v>
          </cell>
          <cell r="M31">
            <v>1552.64</v>
          </cell>
          <cell r="N31">
            <v>1250.48</v>
          </cell>
          <cell r="O31">
            <v>13197.45</v>
          </cell>
          <cell r="P31">
            <v>2417.67</v>
          </cell>
          <cell r="Q31">
            <v>1820.53</v>
          </cell>
          <cell r="R31">
            <v>2094.23</v>
          </cell>
        </row>
        <row r="32">
          <cell r="A32" t="str">
            <v>INGRESOS DEL MES</v>
          </cell>
          <cell r="C32">
            <v>777.78</v>
          </cell>
          <cell r="D32">
            <v>2045.2400000000002</v>
          </cell>
          <cell r="E32">
            <v>5497.9989500000001</v>
          </cell>
          <cell r="G32">
            <v>6348.2800000000007</v>
          </cell>
          <cell r="H32">
            <v>17576.68</v>
          </cell>
          <cell r="I32">
            <v>27588.76</v>
          </cell>
          <cell r="J32">
            <v>33581.69</v>
          </cell>
          <cell r="K32">
            <v>36326.07</v>
          </cell>
          <cell r="L32">
            <v>46580.33</v>
          </cell>
          <cell r="M32">
            <v>72185.710000000006</v>
          </cell>
          <cell r="N32">
            <v>75636.87999999999</v>
          </cell>
          <cell r="O32">
            <v>115614.48999999999</v>
          </cell>
          <cell r="P32">
            <v>115472.20797500001</v>
          </cell>
          <cell r="Q32">
            <v>126106.12</v>
          </cell>
          <cell r="R32">
            <v>170249.30000000002</v>
          </cell>
        </row>
        <row r="34">
          <cell r="A34" t="str">
            <v>NUMERO DE CLIENTES</v>
          </cell>
          <cell r="C34">
            <v>1</v>
          </cell>
          <cell r="D34">
            <v>2</v>
          </cell>
          <cell r="E34">
            <v>4</v>
          </cell>
          <cell r="G34">
            <v>4</v>
          </cell>
          <cell r="H34">
            <v>7</v>
          </cell>
          <cell r="I34">
            <v>8</v>
          </cell>
          <cell r="J34">
            <v>9</v>
          </cell>
          <cell r="K34">
            <v>11</v>
          </cell>
          <cell r="L34">
            <v>17</v>
          </cell>
          <cell r="M34">
            <v>27</v>
          </cell>
          <cell r="N34">
            <v>30</v>
          </cell>
          <cell r="O34">
            <v>35</v>
          </cell>
          <cell r="P34">
            <v>37</v>
          </cell>
          <cell r="Q34">
            <v>43</v>
          </cell>
          <cell r="R34">
            <v>51</v>
          </cell>
        </row>
        <row r="35">
          <cell r="A35" t="str">
            <v>MONTO LINEAS OTORGADAS</v>
          </cell>
          <cell r="C35">
            <v>100000</v>
          </cell>
          <cell r="D35">
            <v>250000</v>
          </cell>
          <cell r="E35">
            <v>450000</v>
          </cell>
          <cell r="G35">
            <v>450000</v>
          </cell>
          <cell r="H35">
            <v>1525000</v>
          </cell>
          <cell r="I35">
            <v>1725000</v>
          </cell>
          <cell r="J35">
            <v>1975000</v>
          </cell>
          <cell r="K35">
            <v>2375000</v>
          </cell>
          <cell r="L35">
            <v>4250000</v>
          </cell>
          <cell r="M35">
            <v>5645000.0300000003</v>
          </cell>
          <cell r="N35">
            <v>6555950</v>
          </cell>
          <cell r="O35">
            <v>8201950</v>
          </cell>
          <cell r="P35">
            <v>8966353</v>
          </cell>
          <cell r="Q35">
            <v>10571353</v>
          </cell>
          <cell r="R35">
            <v>12166353</v>
          </cell>
        </row>
        <row r="36">
          <cell r="A36" t="str">
            <v>MONTO LINEAS UTILIZADO</v>
          </cell>
          <cell r="C36">
            <v>91384.99</v>
          </cell>
          <cell r="D36">
            <v>77525.59</v>
          </cell>
          <cell r="E36">
            <v>227211.71000000002</v>
          </cell>
          <cell r="G36">
            <v>337287.09</v>
          </cell>
          <cell r="H36">
            <v>1177410.76</v>
          </cell>
          <cell r="I36">
            <v>1454589.7499999998</v>
          </cell>
          <cell r="J36">
            <v>1908795.0000000002</v>
          </cell>
          <cell r="K36">
            <v>1928722.21</v>
          </cell>
          <cell r="L36">
            <v>2700227.92</v>
          </cell>
          <cell r="M36">
            <v>3126596.1399999997</v>
          </cell>
          <cell r="N36">
            <v>4126699.1099999994</v>
          </cell>
          <cell r="O36">
            <v>4729797.8299999991</v>
          </cell>
          <cell r="P36">
            <v>4700621.9299999969</v>
          </cell>
          <cell r="Q36">
            <v>6209214.799999998</v>
          </cell>
          <cell r="R36">
            <v>7778563.2399999974</v>
          </cell>
        </row>
        <row r="37">
          <cell r="A37" t="str">
            <v>CONTINGENCIA LINEAS DISPONIBLE</v>
          </cell>
          <cell r="C37">
            <v>8615.0099999999948</v>
          </cell>
          <cell r="D37">
            <v>172474.41</v>
          </cell>
          <cell r="E37">
            <v>222788.28999999998</v>
          </cell>
          <cell r="G37">
            <v>112712.90999999997</v>
          </cell>
          <cell r="H37">
            <v>347589.24</v>
          </cell>
          <cell r="I37">
            <v>270410.25000000023</v>
          </cell>
          <cell r="J37">
            <v>66204.999999999767</v>
          </cell>
          <cell r="K37">
            <v>446277.79000000004</v>
          </cell>
          <cell r="L37">
            <v>1549772.08</v>
          </cell>
          <cell r="M37">
            <v>2518403.8900000006</v>
          </cell>
          <cell r="N37">
            <v>2429250.8900000006</v>
          </cell>
          <cell r="O37">
            <v>3472152.1700000009</v>
          </cell>
          <cell r="P37">
            <v>4265731.0700000031</v>
          </cell>
          <cell r="Q37">
            <v>4362138.200000002</v>
          </cell>
          <cell r="R37">
            <v>4387789.7600000026</v>
          </cell>
        </row>
        <row r="38">
          <cell r="A38" t="str">
            <v>ROTACION DE LINEAS</v>
          </cell>
          <cell r="C38">
            <v>0.9138499000000001</v>
          </cell>
          <cell r="D38">
            <v>0.67564232000000002</v>
          </cell>
          <cell r="E38">
            <v>0.95858024444444456</v>
          </cell>
          <cell r="G38">
            <v>1.3186104000000001</v>
          </cell>
          <cell r="H38">
            <v>1.0617120786885248</v>
          </cell>
          <cell r="I38">
            <v>1.4299734202898553</v>
          </cell>
          <cell r="J38">
            <v>1.7499487189873422</v>
          </cell>
          <cell r="K38">
            <v>1.7204636000000002</v>
          </cell>
          <cell r="L38">
            <v>1.294896251764706</v>
          </cell>
          <cell r="M38">
            <v>1.312780613041024</v>
          </cell>
          <cell r="N38">
            <v>1.4412326802370368</v>
          </cell>
          <cell r="O38">
            <v>1.4864317070940449</v>
          </cell>
          <cell r="P38">
            <v>1.6107045863574636</v>
          </cell>
          <cell r="Q38">
            <v>1.6726920612716274</v>
          </cell>
          <cell r="R38">
            <v>1.8152350437308538</v>
          </cell>
        </row>
        <row r="39">
          <cell r="A39" t="str">
            <v>CARTERA VENCIDA</v>
          </cell>
          <cell r="C39">
            <v>0</v>
          </cell>
          <cell r="D39">
            <v>0</v>
          </cell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6064.96</v>
          </cell>
          <cell r="K39">
            <v>0</v>
          </cell>
          <cell r="L39">
            <v>0</v>
          </cell>
          <cell r="M39">
            <v>9986.23</v>
          </cell>
          <cell r="N39">
            <v>111165.73000000001</v>
          </cell>
          <cell r="O39">
            <v>8065.49</v>
          </cell>
          <cell r="P39">
            <v>13302.689999999999</v>
          </cell>
          <cell r="Q39">
            <v>47224.009999999995</v>
          </cell>
          <cell r="R39">
            <v>0</v>
          </cell>
        </row>
        <row r="40">
          <cell r="A40" t="str">
            <v>COMISION PROMEDIO</v>
          </cell>
          <cell r="C40">
            <v>114.23</v>
          </cell>
          <cell r="D40">
            <v>166.14000000000001</v>
          </cell>
          <cell r="E40">
            <v>301.05432777777776</v>
          </cell>
          <cell r="G40">
            <v>231.18142857142857</v>
          </cell>
          <cell r="H40">
            <v>683.83166666666659</v>
          </cell>
          <cell r="I40">
            <v>615.07062499999995</v>
          </cell>
          <cell r="J40">
            <v>834.33400000000006</v>
          </cell>
          <cell r="K40">
            <v>655.65454545454543</v>
          </cell>
          <cell r="L40">
            <v>451.13361111111112</v>
          </cell>
          <cell r="M40">
            <v>257.88729729729732</v>
          </cell>
          <cell r="N40">
            <v>297.67835820895522</v>
          </cell>
          <cell r="O40">
            <v>295.53117647058826</v>
          </cell>
          <cell r="P40">
            <v>217.50618943965523</v>
          </cell>
          <cell r="Q40">
            <v>218.08099378881988</v>
          </cell>
          <cell r="R40">
            <v>384.79155555555553</v>
          </cell>
        </row>
        <row r="42">
          <cell r="A42" t="str">
            <v>COSTO DE VENTA s/CARTERA</v>
          </cell>
          <cell r="C42">
            <v>6.2774751083301536E-2</v>
          </cell>
          <cell r="D42">
            <v>0.15691360749399005</v>
          </cell>
          <cell r="E42">
            <v>5.2915934658473364E-2</v>
          </cell>
          <cell r="G42">
            <v>3.5646546685199246E-2</v>
          </cell>
          <cell r="H42">
            <v>1.0211491527391852E-2</v>
          </cell>
          <cell r="I42">
            <v>8.5119532844226322E-3</v>
          </cell>
          <cell r="J42">
            <v>6.9651272137657523E-3</v>
          </cell>
          <cell r="K42">
            <v>8.0720696424188519E-3</v>
          </cell>
          <cell r="L42">
            <v>6.6804138271394017E-3</v>
          </cell>
          <cell r="M42">
            <v>6.194221809536298E-3</v>
          </cell>
          <cell r="N42">
            <v>4.9193215833950154E-3</v>
          </cell>
          <cell r="O42">
            <v>4.8273606654346164E-3</v>
          </cell>
          <cell r="P42">
            <v>4.9626730988765171E-3</v>
          </cell>
          <cell r="Q42">
            <v>3.6792913010514619E-3</v>
          </cell>
          <cell r="R42">
            <v>4.3557915458947915E-3</v>
          </cell>
        </row>
        <row r="43">
          <cell r="A43" t="str">
            <v>COSTO DE VENTA S/DESEMBOLSOS</v>
          </cell>
          <cell r="C43">
            <v>6.2774751083301536E-2</v>
          </cell>
          <cell r="D43">
            <v>0.15691360749399005</v>
          </cell>
          <cell r="E43">
            <v>4.581099531405023E-2</v>
          </cell>
          <cell r="G43">
            <v>7.4210573842672559E-2</v>
          </cell>
          <cell r="H43">
            <v>1.1721453850553237E-2</v>
          </cell>
          <cell r="I43">
            <v>1.4607714599136189E-2</v>
          </cell>
          <cell r="J43">
            <v>1.3436831534686172E-2</v>
          </cell>
          <cell r="K43">
            <v>2.4714219248939042E-2</v>
          </cell>
          <cell r="L43">
            <v>1.2728293761701969E-2</v>
          </cell>
          <cell r="M43">
            <v>1.0153855673358457E-2</v>
          </cell>
          <cell r="N43">
            <v>9.9610069719286293E-3</v>
          </cell>
          <cell r="O43">
            <v>8.3239264726949445E-3</v>
          </cell>
          <cell r="P43">
            <v>1.0365507091698641E-2</v>
          </cell>
          <cell r="Q43">
            <v>7.0500555483834181E-3</v>
          </cell>
          <cell r="R43">
            <v>7.6966096245833253E-3</v>
          </cell>
        </row>
        <row r="44">
          <cell r="A44" t="str">
            <v>COSTO DE VENTA S/INGRESOS</v>
          </cell>
          <cell r="C44">
            <v>7.375697498007149</v>
          </cell>
          <cell r="D44">
            <v>5.9478691987248435</v>
          </cell>
          <cell r="E44">
            <v>2.1868174420076962</v>
          </cell>
          <cell r="G44">
            <v>1.8939177225957267</v>
          </cell>
          <cell r="H44">
            <v>0.68403816875541912</v>
          </cell>
          <cell r="I44">
            <v>0.44878421502089982</v>
          </cell>
          <cell r="J44">
            <v>0.39590026588894123</v>
          </cell>
          <cell r="K44">
            <v>0.42858420963236593</v>
          </cell>
          <cell r="L44">
            <v>0.38725874204841398</v>
          </cell>
          <cell r="M44">
            <v>0.26829174361518365</v>
          </cell>
          <cell r="N44">
            <v>0.26839499461109451</v>
          </cell>
          <cell r="O44">
            <v>0.19748770244975353</v>
          </cell>
          <cell r="P44">
            <v>0.20201960635454802</v>
          </cell>
          <cell r="Q44">
            <v>0.18116099361394991</v>
          </cell>
          <cell r="R44">
            <v>0.19901285937739538</v>
          </cell>
        </row>
        <row r="45">
          <cell r="A45" t="str">
            <v>COSTO OPERATIVO s/CARTERA</v>
          </cell>
          <cell r="C45">
            <v>7.2067415009839139E-2</v>
          </cell>
          <cell r="D45">
            <v>5.4858531228204784E-2</v>
          </cell>
          <cell r="E45">
            <v>2.6445379949827406E-2</v>
          </cell>
          <cell r="G45">
            <v>1.5846055655435846E-2</v>
          </cell>
          <cell r="H45">
            <v>2.9831390363716397E-3</v>
          </cell>
          <cell r="I45">
            <v>2.6545560354732313E-3</v>
          </cell>
          <cell r="J45">
            <v>4.3623123488902684E-3</v>
          </cell>
          <cell r="K45">
            <v>2.1612599151849864E-3</v>
          </cell>
          <cell r="L45">
            <v>1.9484281091781764E-3</v>
          </cell>
          <cell r="M45">
            <v>2.1714508993157015E-3</v>
          </cell>
          <cell r="N45">
            <v>1.4632833262224441E-3</v>
          </cell>
          <cell r="O45">
            <v>1.7034998724247796E-3</v>
          </cell>
          <cell r="P45">
            <v>1.6573104827428665E-3</v>
          </cell>
          <cell r="Q45">
            <v>1.8753933267053339E-3</v>
          </cell>
          <cell r="R45">
            <v>1.4379583548902275E-3</v>
          </cell>
        </row>
        <row r="46">
          <cell r="A46" t="str">
            <v>COSTO OPERATIVO S/DESEMBOLSOS</v>
          </cell>
          <cell r="C46">
            <v>7.2067415009839139E-2</v>
          </cell>
          <cell r="D46">
            <v>5.4858531228204784E-2</v>
          </cell>
          <cell r="E46">
            <v>2.2894600365257405E-2</v>
          </cell>
          <cell r="G46">
            <v>3.2989026783373759E-2</v>
          </cell>
          <cell r="H46">
            <v>3.4242526129329306E-3</v>
          </cell>
          <cell r="I46">
            <v>4.5555932531457328E-3</v>
          </cell>
          <cell r="J46">
            <v>8.4155901729795739E-3</v>
          </cell>
          <cell r="K46">
            <v>6.6171197430129353E-3</v>
          </cell>
          <cell r="L46">
            <v>3.7123696209396275E-3</v>
          </cell>
          <cell r="M46">
            <v>3.5595430243539547E-3</v>
          </cell>
          <cell r="N46">
            <v>2.962964540396924E-3</v>
          </cell>
          <cell r="O46">
            <v>2.9373831099550642E-3</v>
          </cell>
          <cell r="P46">
            <v>3.4616149844539923E-3</v>
          </cell>
          <cell r="Q46">
            <v>3.5935255043713769E-3</v>
          </cell>
          <cell r="R46">
            <v>2.5408479715767944E-3</v>
          </cell>
        </row>
        <row r="47">
          <cell r="A47" t="str">
            <v>COSTO OPERATIVO S/INGRESOS</v>
          </cell>
          <cell r="C47">
            <v>8.4675358070405515</v>
          </cell>
          <cell r="D47">
            <v>2.0794332205511332</v>
          </cell>
          <cell r="E47">
            <v>1.0928885317448087</v>
          </cell>
          <cell r="G47">
            <v>0.84190835942964071</v>
          </cell>
          <cell r="H47">
            <v>0.19983182261951632</v>
          </cell>
          <cell r="I47">
            <v>0.13995880931219817</v>
          </cell>
          <cell r="J47">
            <v>0.24795535900664914</v>
          </cell>
          <cell r="K47">
            <v>0.11475147187680912</v>
          </cell>
          <cell r="L47">
            <v>0.1129489636505366</v>
          </cell>
          <cell r="M47">
            <v>9.4052548627699295E-2</v>
          </cell>
          <cell r="N47">
            <v>7.98357891018244E-2</v>
          </cell>
          <cell r="O47">
            <v>6.9690313039481463E-2</v>
          </cell>
          <cell r="P47">
            <v>6.7465497859767576E-2</v>
          </cell>
          <cell r="Q47">
            <v>9.2340641358246531E-2</v>
          </cell>
          <cell r="R47">
            <v>6.5699242228896088E-2</v>
          </cell>
        </row>
      </sheetData>
      <sheetData sheetId="2">
        <row r="6">
          <cell r="A6" t="str">
            <v>TOTAL DE VENDEDORES</v>
          </cell>
        </row>
      </sheetData>
      <sheetData sheetId="3">
        <row r="6">
          <cell r="A6" t="str">
            <v>ACTIVO</v>
          </cell>
        </row>
        <row r="7">
          <cell r="A7" t="str">
            <v>COMISIONES POR DESEMBOLSO</v>
          </cell>
          <cell r="C7">
            <v>456.92</v>
          </cell>
          <cell r="D7">
            <v>498.42</v>
          </cell>
          <cell r="E7">
            <v>2709.5</v>
          </cell>
          <cell r="F7" t="str">
            <v xml:space="preserve"> </v>
          </cell>
          <cell r="G7">
            <v>1618.27</v>
          </cell>
          <cell r="H7">
            <v>8205.98</v>
          </cell>
          <cell r="I7">
            <v>9841.1299999999992</v>
          </cell>
          <cell r="J7">
            <v>11232.54</v>
          </cell>
          <cell r="K7">
            <v>8448.16</v>
          </cell>
          <cell r="L7">
            <v>20058.419999999998</v>
          </cell>
          <cell r="M7">
            <v>24469.66</v>
          </cell>
          <cell r="N7">
            <v>23071.45</v>
          </cell>
          <cell r="O7">
            <v>34407.86</v>
          </cell>
          <cell r="P7">
            <v>32440.32</v>
          </cell>
          <cell r="Q7">
            <v>41115.82</v>
          </cell>
          <cell r="R7">
            <v>58303.360000000001</v>
          </cell>
        </row>
        <row r="8">
          <cell r="A8" t="str">
            <v>INTERESES POR FINANCIAMIENTO</v>
          </cell>
          <cell r="C8">
            <v>320.86</v>
          </cell>
          <cell r="D8">
            <v>1546.8200000000002</v>
          </cell>
          <cell r="E8">
            <v>2788.51</v>
          </cell>
          <cell r="G8">
            <v>4730.01</v>
          </cell>
          <cell r="H8">
            <v>9370.7000000000007</v>
          </cell>
          <cell r="I8">
            <v>17647.82</v>
          </cell>
          <cell r="J8">
            <v>22155.74</v>
          </cell>
          <cell r="K8">
            <v>27403.98</v>
          </cell>
          <cell r="L8">
            <v>23724.55</v>
          </cell>
          <cell r="M8">
            <v>46163.41</v>
          </cell>
          <cell r="N8">
            <v>51314.95</v>
          </cell>
          <cell r="O8">
            <v>68009.179999999993</v>
          </cell>
          <cell r="P8">
            <v>80614.22</v>
          </cell>
          <cell r="Q8">
            <v>83169.77</v>
          </cell>
          <cell r="R8">
            <v>109851.71</v>
          </cell>
        </row>
        <row r="9">
          <cell r="A9" t="str">
            <v>INTERESES MORATORIOS</v>
          </cell>
          <cell r="C9">
            <v>0</v>
          </cell>
          <cell r="D9">
            <v>0</v>
          </cell>
          <cell r="E9">
            <v>0</v>
          </cell>
          <cell r="G9">
            <v>0</v>
          </cell>
          <cell r="H9">
            <v>0</v>
          </cell>
          <cell r="I9">
            <v>99.81</v>
          </cell>
          <cell r="J9">
            <v>193.41</v>
          </cell>
          <cell r="K9">
            <v>473.93</v>
          </cell>
          <cell r="L9">
            <v>2797.36</v>
          </cell>
          <cell r="M9">
            <v>1552.64</v>
          </cell>
          <cell r="N9">
            <v>1250.48</v>
          </cell>
          <cell r="O9">
            <v>13197.45</v>
          </cell>
          <cell r="P9">
            <v>2417.67</v>
          </cell>
          <cell r="Q9">
            <v>1820.53</v>
          </cell>
          <cell r="R9">
            <v>2094.23</v>
          </cell>
        </row>
        <row r="10">
          <cell r="A10" t="str">
            <v>OTROS INGRESOS FINANCIEROS</v>
          </cell>
          <cell r="C10">
            <v>0</v>
          </cell>
          <cell r="D10">
            <v>0</v>
          </cell>
          <cell r="E10">
            <v>294.19</v>
          </cell>
          <cell r="G10">
            <v>1208.5999999999999</v>
          </cell>
          <cell r="H10">
            <v>1159.46</v>
          </cell>
          <cell r="I10">
            <v>2428.85</v>
          </cell>
          <cell r="J10">
            <v>3033.7799999999997</v>
          </cell>
          <cell r="K10">
            <v>4293.41</v>
          </cell>
          <cell r="L10">
            <v>-11695.58</v>
          </cell>
          <cell r="M10">
            <v>85.8</v>
          </cell>
          <cell r="N10">
            <v>47.709999999999994</v>
          </cell>
          <cell r="O10">
            <v>90.45</v>
          </cell>
          <cell r="P10">
            <v>6231.92</v>
          </cell>
          <cell r="Q10">
            <v>-415.83</v>
          </cell>
          <cell r="R10">
            <v>-64.360000000000014</v>
          </cell>
        </row>
        <row r="12">
          <cell r="A12" t="str">
            <v>TOTAL GASTOS</v>
          </cell>
          <cell r="C12">
            <v>14150.25</v>
          </cell>
          <cell r="D12">
            <v>16255.880000000001</v>
          </cell>
          <cell r="E12">
            <v>21331.06</v>
          </cell>
          <cell r="G12">
            <v>20088.220000000005</v>
          </cell>
          <cell r="H12">
            <v>36668.399999999994</v>
          </cell>
          <cell r="I12">
            <v>32858.65</v>
          </cell>
          <cell r="J12">
            <v>45450.79</v>
          </cell>
          <cell r="K12">
            <v>38476.959999999999</v>
          </cell>
          <cell r="L12">
            <v>42695.86</v>
          </cell>
          <cell r="M12">
            <v>62077.3</v>
          </cell>
          <cell r="N12">
            <v>88956.76999999999</v>
          </cell>
          <cell r="O12">
            <v>125533.70999999999</v>
          </cell>
          <cell r="P12">
            <v>72017.859999999986</v>
          </cell>
          <cell r="Q12">
            <v>124228.23</v>
          </cell>
          <cell r="R12">
            <v>153121.08000000002</v>
          </cell>
        </row>
        <row r="13">
          <cell r="A13" t="str">
            <v>GASTO DE INTERESES</v>
          </cell>
          <cell r="C13">
            <v>0</v>
          </cell>
          <cell r="D13">
            <v>0</v>
          </cell>
          <cell r="E13">
            <v>0</v>
          </cell>
          <cell r="G13">
            <v>0</v>
          </cell>
          <cell r="H13">
            <v>3870.2200000000003</v>
          </cell>
          <cell r="I13">
            <v>10273.6</v>
          </cell>
          <cell r="J13">
            <v>13891.43</v>
          </cell>
          <cell r="K13">
            <v>17361.14</v>
          </cell>
          <cell r="L13">
            <v>2854.66</v>
          </cell>
          <cell r="M13">
            <v>25428.460000000003</v>
          </cell>
          <cell r="N13">
            <v>31347.09</v>
          </cell>
          <cell r="O13">
            <v>38867.839999999997</v>
          </cell>
          <cell r="P13">
            <v>40905.58</v>
          </cell>
          <cell r="Q13">
            <v>43610.71</v>
          </cell>
          <cell r="R13">
            <v>60070.93</v>
          </cell>
        </row>
        <row r="14">
          <cell r="A14" t="str">
            <v>GASTOS DE VENTA</v>
          </cell>
          <cell r="C14">
            <v>736.67</v>
          </cell>
          <cell r="D14">
            <v>2164.8200000000002</v>
          </cell>
          <cell r="E14">
            <v>2023.1200000000001</v>
          </cell>
          <cell r="G14">
            <v>2023.1200000000001</v>
          </cell>
          <cell r="H14">
            <v>2023.1200000000001</v>
          </cell>
          <cell r="I14">
            <v>2381.4</v>
          </cell>
          <cell r="J14">
            <v>3295</v>
          </cell>
          <cell r="K14">
            <v>5568.78</v>
          </cell>
          <cell r="L14">
            <v>8038.6399999999994</v>
          </cell>
          <cell r="M14">
            <v>7700.16</v>
          </cell>
          <cell r="N14">
            <v>8633.89</v>
          </cell>
          <cell r="O14">
            <v>11165.77</v>
          </cell>
          <cell r="P14">
            <v>11660.98</v>
          </cell>
          <cell r="Q14">
            <v>11178.84</v>
          </cell>
          <cell r="R14">
            <v>22215.13</v>
          </cell>
        </row>
        <row r="15">
          <cell r="A15" t="str">
            <v>GASTOS DE OPERACION</v>
          </cell>
          <cell r="C15">
            <v>6585.88</v>
          </cell>
          <cell r="D15">
            <v>4252.9400000000005</v>
          </cell>
          <cell r="E15">
            <v>6008.7</v>
          </cell>
          <cell r="G15">
            <v>5344.67</v>
          </cell>
          <cell r="H15">
            <v>3512.38</v>
          </cell>
          <cell r="I15">
            <v>3861.29</v>
          </cell>
          <cell r="J15">
            <v>8326.76</v>
          </cell>
          <cell r="K15">
            <v>4168.4699999999993</v>
          </cell>
          <cell r="L15">
            <v>5261.2</v>
          </cell>
          <cell r="M15">
            <v>6789.25</v>
          </cell>
          <cell r="N15">
            <v>6038.5299999999988</v>
          </cell>
          <cell r="O15">
            <v>8057.2099999999982</v>
          </cell>
          <cell r="P15">
            <v>7790.3899999999994</v>
          </cell>
          <cell r="Q15">
            <v>11644.72</v>
          </cell>
          <cell r="R15">
            <v>11185.25</v>
          </cell>
        </row>
        <row r="16">
          <cell r="A16" t="str">
            <v>GASTOS DE ADMINISTRACION</v>
          </cell>
          <cell r="C16">
            <v>5000</v>
          </cell>
          <cell r="D16">
            <v>10000</v>
          </cell>
          <cell r="E16">
            <v>10000</v>
          </cell>
          <cell r="G16">
            <v>10000</v>
          </cell>
          <cell r="H16">
            <v>10000</v>
          </cell>
          <cell r="I16">
            <v>10000</v>
          </cell>
          <cell r="J16">
            <v>10000</v>
          </cell>
          <cell r="K16">
            <v>10000</v>
          </cell>
          <cell r="L16">
            <v>10000</v>
          </cell>
          <cell r="M16">
            <v>11666.67</v>
          </cell>
          <cell r="N16">
            <v>11666.67</v>
          </cell>
          <cell r="O16">
            <v>11666.67</v>
          </cell>
          <cell r="P16">
            <v>11666.67</v>
          </cell>
          <cell r="Q16">
            <v>11666.67</v>
          </cell>
          <cell r="R16">
            <v>11666.67</v>
          </cell>
        </row>
        <row r="17">
          <cell r="A17" t="str">
            <v>GASTO DE RESERVAS</v>
          </cell>
          <cell r="C17">
            <v>1827.7</v>
          </cell>
          <cell r="D17">
            <v>-277.19</v>
          </cell>
          <cell r="E17">
            <v>2993.72</v>
          </cell>
          <cell r="G17">
            <v>2201.5100000000002</v>
          </cell>
          <cell r="H17">
            <v>16802.48</v>
          </cell>
          <cell r="I17">
            <v>5543.58</v>
          </cell>
          <cell r="J17">
            <v>9084.11</v>
          </cell>
          <cell r="K17">
            <v>398.53</v>
          </cell>
          <cell r="L17">
            <v>15430.12</v>
          </cell>
          <cell r="M17">
            <v>8527.36</v>
          </cell>
          <cell r="N17">
            <v>20002.060000000001</v>
          </cell>
          <cell r="O17">
            <v>59359.95</v>
          </cell>
          <cell r="P17">
            <v>-875.27</v>
          </cell>
          <cell r="Q17">
            <v>45257.78</v>
          </cell>
          <cell r="R17">
            <v>47080.46</v>
          </cell>
        </row>
        <row r="18">
          <cell r="A18" t="str">
            <v>GASTO DE INCOBRABILIDAD</v>
          </cell>
          <cell r="C18">
            <v>0</v>
          </cell>
          <cell r="D18">
            <v>0</v>
          </cell>
          <cell r="E18">
            <v>0</v>
          </cell>
          <cell r="G18">
            <v>213.4</v>
          </cell>
          <cell r="H18">
            <v>154.68</v>
          </cell>
          <cell r="I18">
            <v>475.35</v>
          </cell>
          <cell r="J18">
            <v>446.04</v>
          </cell>
          <cell r="K18">
            <v>508.36</v>
          </cell>
          <cell r="L18">
            <v>538.09</v>
          </cell>
          <cell r="M18">
            <v>1234.1500000000001</v>
          </cell>
          <cell r="N18">
            <v>864.92</v>
          </cell>
          <cell r="O18">
            <v>-4434.99</v>
          </cell>
          <cell r="P18">
            <v>0</v>
          </cell>
          <cell r="Q18">
            <v>0</v>
          </cell>
          <cell r="R18">
            <v>0</v>
          </cell>
        </row>
        <row r="19">
          <cell r="A19" t="str">
            <v>DEPRECIACIONES Y AMORTIZACIONES</v>
          </cell>
          <cell r="C19">
            <v>0</v>
          </cell>
          <cell r="D19">
            <v>115.31</v>
          </cell>
          <cell r="E19">
            <v>305.52</v>
          </cell>
          <cell r="G19">
            <v>305.52</v>
          </cell>
          <cell r="H19">
            <v>305.52</v>
          </cell>
          <cell r="I19">
            <v>323.43</v>
          </cell>
          <cell r="J19">
            <v>407.45</v>
          </cell>
          <cell r="K19">
            <v>471.68</v>
          </cell>
          <cell r="L19">
            <v>573.15</v>
          </cell>
          <cell r="M19">
            <v>731.25</v>
          </cell>
          <cell r="N19">
            <v>10403.61</v>
          </cell>
          <cell r="O19">
            <v>851.26</v>
          </cell>
          <cell r="P19">
            <v>869.51</v>
          </cell>
          <cell r="Q19">
            <v>869.51</v>
          </cell>
          <cell r="R19">
            <v>902.6400000000001</v>
          </cell>
        </row>
        <row r="21">
          <cell r="A21" t="str">
            <v>RETENCION RENTA S/INTERESES PRESTAMO</v>
          </cell>
          <cell r="C21">
            <v>0</v>
          </cell>
          <cell r="D21">
            <v>0</v>
          </cell>
          <cell r="E21">
            <v>0</v>
          </cell>
          <cell r="G21">
            <v>0</v>
          </cell>
          <cell r="H21">
            <v>967.55</v>
          </cell>
          <cell r="I21">
            <v>2568.4</v>
          </cell>
          <cell r="J21">
            <v>3472.86</v>
          </cell>
          <cell r="K21">
            <v>4340.29</v>
          </cell>
          <cell r="L21">
            <v>713.67</v>
          </cell>
          <cell r="M21">
            <v>6357.12</v>
          </cell>
          <cell r="N21">
            <v>7836.77</v>
          </cell>
          <cell r="O21">
            <v>9716.9600000000009</v>
          </cell>
          <cell r="P21">
            <v>10226.4</v>
          </cell>
          <cell r="Q21">
            <v>10902.7</v>
          </cell>
          <cell r="R21">
            <v>34291.089999999997</v>
          </cell>
        </row>
        <row r="23">
          <cell r="A23" t="str">
            <v>RESULTADO NETO ANTES DE IMPUESTOS</v>
          </cell>
          <cell r="C23">
            <v>-13372.47</v>
          </cell>
          <cell r="D23">
            <v>-14210.640000000001</v>
          </cell>
          <cell r="E23">
            <v>-15538.86</v>
          </cell>
          <cell r="G23">
            <v>-12531.340000000004</v>
          </cell>
          <cell r="H23">
            <v>-18899.809999999994</v>
          </cell>
          <cell r="I23">
            <v>-5409.4400000000041</v>
          </cell>
          <cell r="J23">
            <v>-12308.18</v>
          </cell>
          <cell r="K23">
            <v>-2197.7700000000032</v>
          </cell>
          <cell r="L23">
            <v>-8524.7800000000007</v>
          </cell>
          <cell r="M23">
            <v>3837.0900000000065</v>
          </cell>
          <cell r="N23">
            <v>-21108.949999999993</v>
          </cell>
          <cell r="O23">
            <v>-19545.730000000003</v>
          </cell>
          <cell r="P23">
            <v>39459.870000000017</v>
          </cell>
          <cell r="Q23">
            <v>-9440.6400000000031</v>
          </cell>
          <cell r="R23">
            <v>-17227.229999999981</v>
          </cell>
        </row>
      </sheetData>
      <sheetData sheetId="4">
        <row r="6">
          <cell r="A6" t="str">
            <v>ACTIVO</v>
          </cell>
          <cell r="C6">
            <v>126452.93000000001</v>
          </cell>
          <cell r="D6">
            <v>491868.37000000005</v>
          </cell>
          <cell r="E6">
            <v>491509.13999999996</v>
          </cell>
          <cell r="G6">
            <v>458267.86000000004</v>
          </cell>
          <cell r="H6">
            <v>1343869.35</v>
          </cell>
          <cell r="I6">
            <v>1787833.0799999998</v>
          </cell>
          <cell r="J6">
            <v>2572003.8199999998</v>
          </cell>
          <cell r="K6">
            <v>2584107.4099999997</v>
          </cell>
          <cell r="L6">
            <v>3018282.25</v>
          </cell>
          <cell r="M6">
            <v>4343321.43</v>
          </cell>
          <cell r="N6">
            <v>5250590.3400000008</v>
          </cell>
          <cell r="O6">
            <v>5932512.3700000001</v>
          </cell>
          <cell r="P6">
            <v>5718068.6099999994</v>
          </cell>
          <cell r="Q6">
            <v>6819396.5099999998</v>
          </cell>
          <cell r="R6">
            <v>8936790.8899999987</v>
          </cell>
        </row>
        <row r="7">
          <cell r="A7" t="str">
            <v>FONDOS DISPONIBLES</v>
          </cell>
          <cell r="C7">
            <v>36431.4</v>
          </cell>
          <cell r="D7">
            <v>412032.62</v>
          </cell>
          <cell r="E7">
            <v>151540.60999999999</v>
          </cell>
          <cell r="G7">
            <v>9277.5499999999993</v>
          </cell>
          <cell r="H7">
            <v>26840.870000000003</v>
          </cell>
          <cell r="I7">
            <v>94818.590000000011</v>
          </cell>
          <cell r="J7">
            <v>349991.25</v>
          </cell>
          <cell r="K7">
            <v>187492.66999999998</v>
          </cell>
          <cell r="L7">
            <v>325344.05</v>
          </cell>
          <cell r="M7">
            <v>1198110.53</v>
          </cell>
          <cell r="N7">
            <v>1119537.17</v>
          </cell>
          <cell r="O7">
            <v>1246728.22</v>
          </cell>
          <cell r="P7">
            <v>1006814.43</v>
          </cell>
          <cell r="Q7">
            <v>626280.7300000001</v>
          </cell>
          <cell r="R7">
            <v>998808.67999999993</v>
          </cell>
        </row>
        <row r="8">
          <cell r="A8" t="str">
            <v>Caja General</v>
          </cell>
          <cell r="C8">
            <v>25000</v>
          </cell>
          <cell r="D8">
            <v>0</v>
          </cell>
          <cell r="E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51578.64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</row>
        <row r="9">
          <cell r="A9" t="str">
            <v>Banco America Central</v>
          </cell>
          <cell r="C9">
            <v>11431.4</v>
          </cell>
          <cell r="D9">
            <v>411182.62</v>
          </cell>
          <cell r="E9">
            <v>150692.87</v>
          </cell>
          <cell r="G9">
            <v>8429.81</v>
          </cell>
          <cell r="H9">
            <v>23181.84</v>
          </cell>
          <cell r="I9">
            <v>21336.02</v>
          </cell>
          <cell r="J9">
            <v>54745.64</v>
          </cell>
          <cell r="K9">
            <v>5010.66</v>
          </cell>
          <cell r="L9">
            <v>129597.96</v>
          </cell>
          <cell r="M9">
            <v>157902.95000000001</v>
          </cell>
          <cell r="N9">
            <v>76542.36</v>
          </cell>
          <cell r="O9">
            <v>76564.539999999994</v>
          </cell>
          <cell r="P9">
            <v>198301.39</v>
          </cell>
          <cell r="Q9">
            <v>79079.759999999995</v>
          </cell>
          <cell r="R9">
            <v>220243.37</v>
          </cell>
        </row>
        <row r="10">
          <cell r="A10" t="str">
            <v>Banco Agricola</v>
          </cell>
          <cell r="C10">
            <v>0</v>
          </cell>
          <cell r="D10">
            <v>250</v>
          </cell>
          <cell r="E10">
            <v>250</v>
          </cell>
          <cell r="G10">
            <v>250</v>
          </cell>
          <cell r="H10">
            <v>250</v>
          </cell>
          <cell r="I10">
            <v>250</v>
          </cell>
          <cell r="J10">
            <v>250</v>
          </cell>
          <cell r="K10">
            <v>250</v>
          </cell>
          <cell r="L10">
            <v>250</v>
          </cell>
          <cell r="M10">
            <v>34557.24</v>
          </cell>
          <cell r="N10">
            <v>105741.34</v>
          </cell>
          <cell r="O10">
            <v>91889.08</v>
          </cell>
          <cell r="P10">
            <v>158642.37</v>
          </cell>
          <cell r="Q10">
            <v>76046.44</v>
          </cell>
          <cell r="R10">
            <v>182133.09</v>
          </cell>
        </row>
        <row r="11">
          <cell r="A11" t="str">
            <v>Banco HSBC</v>
          </cell>
          <cell r="C11">
            <v>0</v>
          </cell>
          <cell r="D11">
            <v>250</v>
          </cell>
          <cell r="E11">
            <v>250</v>
          </cell>
          <cell r="G11">
            <v>250</v>
          </cell>
          <cell r="H11">
            <v>250</v>
          </cell>
          <cell r="I11">
            <v>21110.81</v>
          </cell>
          <cell r="J11">
            <v>66307.28</v>
          </cell>
          <cell r="K11">
            <v>60.36</v>
          </cell>
          <cell r="L11">
            <v>23536.38</v>
          </cell>
          <cell r="M11">
            <v>281121.03000000003</v>
          </cell>
          <cell r="N11">
            <v>381073.96</v>
          </cell>
          <cell r="O11">
            <v>764086.03</v>
          </cell>
          <cell r="P11">
            <v>494556.55</v>
          </cell>
          <cell r="Q11">
            <v>53466.45</v>
          </cell>
          <cell r="R11">
            <v>182968.1</v>
          </cell>
        </row>
        <row r="12">
          <cell r="A12" t="str">
            <v>Banco Citibank</v>
          </cell>
          <cell r="C12">
            <v>0</v>
          </cell>
          <cell r="D12">
            <v>50</v>
          </cell>
          <cell r="E12">
            <v>50</v>
          </cell>
          <cell r="G12">
            <v>50</v>
          </cell>
          <cell r="H12">
            <v>2861.29</v>
          </cell>
          <cell r="I12">
            <v>51824.02</v>
          </cell>
          <cell r="J12">
            <v>228390.59</v>
          </cell>
          <cell r="K12">
            <v>181873.91</v>
          </cell>
          <cell r="L12">
            <v>171661.97</v>
          </cell>
          <cell r="M12">
            <v>672452.93</v>
          </cell>
          <cell r="N12">
            <v>541334.13</v>
          </cell>
          <cell r="O12">
            <v>226523.77</v>
          </cell>
          <cell r="P12">
            <v>125566.25</v>
          </cell>
          <cell r="Q12">
            <v>397388.96</v>
          </cell>
          <cell r="R12">
            <v>389118.85</v>
          </cell>
        </row>
        <row r="13">
          <cell r="A13" t="str">
            <v>Banco Scotiabank</v>
          </cell>
          <cell r="C13">
            <v>0</v>
          </cell>
          <cell r="D13">
            <v>200</v>
          </cell>
          <cell r="E13">
            <v>197.74</v>
          </cell>
          <cell r="G13">
            <v>197.74</v>
          </cell>
          <cell r="H13">
            <v>197.74</v>
          </cell>
          <cell r="I13">
            <v>197.74</v>
          </cell>
          <cell r="J13">
            <v>197.74</v>
          </cell>
          <cell r="K13">
            <v>197.74</v>
          </cell>
          <cell r="L13">
            <v>197.74</v>
          </cell>
          <cell r="M13">
            <v>197.74</v>
          </cell>
          <cell r="N13">
            <v>9545.3799999999992</v>
          </cell>
          <cell r="O13">
            <v>81065.72</v>
          </cell>
          <cell r="P13">
            <v>23148.79</v>
          </cell>
          <cell r="Q13">
            <v>13699.64</v>
          </cell>
          <cell r="R13">
            <v>17745.79</v>
          </cell>
        </row>
        <row r="14">
          <cell r="A14" t="str">
            <v>Banco G&amp;T Continental</v>
          </cell>
          <cell r="C14">
            <v>0</v>
          </cell>
          <cell r="D14">
            <v>100</v>
          </cell>
          <cell r="E14">
            <v>100</v>
          </cell>
          <cell r="G14">
            <v>100</v>
          </cell>
          <cell r="H14">
            <v>100</v>
          </cell>
          <cell r="I14">
            <v>100</v>
          </cell>
          <cell r="J14">
            <v>100</v>
          </cell>
          <cell r="K14">
            <v>100</v>
          </cell>
          <cell r="L14">
            <v>100</v>
          </cell>
          <cell r="M14">
            <v>100</v>
          </cell>
          <cell r="N14">
            <v>100</v>
          </cell>
          <cell r="O14">
            <v>100</v>
          </cell>
          <cell r="P14">
            <v>100</v>
          </cell>
          <cell r="Q14">
            <v>100</v>
          </cell>
          <cell r="R14">
            <v>100</v>
          </cell>
        </row>
        <row r="15">
          <cell r="A15" t="str">
            <v>Banco HSBC - Cta. de Ahorros</v>
          </cell>
          <cell r="C15">
            <v>0</v>
          </cell>
          <cell r="D15">
            <v>0</v>
          </cell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200</v>
          </cell>
          <cell r="N15">
            <v>200</v>
          </cell>
          <cell r="O15">
            <v>1499.08</v>
          </cell>
          <cell r="P15">
            <v>1499.08</v>
          </cell>
          <cell r="Q15">
            <v>1499.08</v>
          </cell>
          <cell r="R15">
            <v>1499.08</v>
          </cell>
        </row>
        <row r="16">
          <cell r="A16" t="str">
            <v>Banco Citibank - Cta. de Ahorros</v>
          </cell>
          <cell r="C16">
            <v>0</v>
          </cell>
          <cell r="D16">
            <v>0</v>
          </cell>
          <cell r="E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5000</v>
          </cell>
          <cell r="O16">
            <v>5000</v>
          </cell>
          <cell r="P16">
            <v>5000</v>
          </cell>
          <cell r="Q16">
            <v>5000.3999999999996</v>
          </cell>
          <cell r="R16">
            <v>5000.3999999999996</v>
          </cell>
        </row>
        <row r="17">
          <cell r="A17" t="str">
            <v>CARTERA NETA</v>
          </cell>
          <cell r="C17">
            <v>89557.290000000008</v>
          </cell>
          <cell r="D17">
            <v>75975.08</v>
          </cell>
          <cell r="E17">
            <v>222667.48</v>
          </cell>
          <cell r="G17">
            <v>330541.35000000003</v>
          </cell>
          <cell r="H17">
            <v>1153862.55</v>
          </cell>
          <cell r="I17">
            <v>1425497.95</v>
          </cell>
          <cell r="J17">
            <v>1870619.09</v>
          </cell>
          <cell r="K17">
            <v>1890147.77</v>
          </cell>
          <cell r="L17">
            <v>2646223.36</v>
          </cell>
          <cell r="M17">
            <v>3064064.21</v>
          </cell>
          <cell r="N17">
            <v>4044165.14</v>
          </cell>
          <cell r="O17">
            <v>4587903.9000000004</v>
          </cell>
          <cell r="P17">
            <v>4559603.2699999996</v>
          </cell>
          <cell r="Q17">
            <v>6022938.3599999994</v>
          </cell>
          <cell r="R17">
            <v>7545206.3399999999</v>
          </cell>
        </row>
        <row r="18">
          <cell r="A18" t="str">
            <v>CARTERA</v>
          </cell>
          <cell r="C18">
            <v>91384.99</v>
          </cell>
          <cell r="D18">
            <v>77525.59</v>
          </cell>
          <cell r="E18">
            <v>227211.71000000002</v>
          </cell>
          <cell r="G18">
            <v>337287.09</v>
          </cell>
          <cell r="H18">
            <v>1177410.77</v>
          </cell>
          <cell r="I18">
            <v>1454589.75</v>
          </cell>
          <cell r="J18">
            <v>1908795</v>
          </cell>
          <cell r="K18">
            <v>1928722.21</v>
          </cell>
          <cell r="L18">
            <v>2700227.92</v>
          </cell>
          <cell r="M18">
            <v>3126596.13</v>
          </cell>
          <cell r="N18">
            <v>4126699.12</v>
          </cell>
          <cell r="O18">
            <v>4729797.83</v>
          </cell>
          <cell r="P18">
            <v>4700621.93</v>
          </cell>
          <cell r="Q18">
            <v>6209214.7999999998</v>
          </cell>
          <cell r="R18">
            <v>7778563.2400000002</v>
          </cell>
        </row>
        <row r="19">
          <cell r="A19" t="str">
            <v>RESERVA CUENTAS INCOBRABLES</v>
          </cell>
          <cell r="C19">
            <v>-1827.7</v>
          </cell>
          <cell r="D19">
            <v>-1550.51</v>
          </cell>
          <cell r="E19">
            <v>-4544.2299999999996</v>
          </cell>
          <cell r="G19">
            <v>-6745.74</v>
          </cell>
          <cell r="H19">
            <v>-23548.22</v>
          </cell>
          <cell r="I19">
            <v>-29091.8</v>
          </cell>
          <cell r="J19">
            <v>-38175.910000000003</v>
          </cell>
          <cell r="K19">
            <v>-38574.44</v>
          </cell>
          <cell r="L19">
            <v>-54004.56</v>
          </cell>
          <cell r="M19">
            <v>-62531.92</v>
          </cell>
          <cell r="N19">
            <v>-82533.98</v>
          </cell>
          <cell r="O19">
            <v>-141893.93</v>
          </cell>
          <cell r="P19">
            <v>-141018.66</v>
          </cell>
          <cell r="Q19">
            <v>-186276.44</v>
          </cell>
          <cell r="R19">
            <v>-233356.9</v>
          </cell>
        </row>
        <row r="20">
          <cell r="A20" t="str">
            <v>INTERESES POR COBRAR</v>
          </cell>
          <cell r="C20">
            <v>320.86</v>
          </cell>
          <cell r="D20">
            <v>576.96</v>
          </cell>
          <cell r="E20">
            <v>1944.36</v>
          </cell>
          <cell r="G20">
            <v>5104.2700000000004</v>
          </cell>
          <cell r="H20">
            <v>8977.7900000000009</v>
          </cell>
          <cell r="I20">
            <v>18758.689999999999</v>
          </cell>
          <cell r="J20">
            <v>16555.72</v>
          </cell>
          <cell r="K20">
            <v>28042.78</v>
          </cell>
          <cell r="L20">
            <v>20105.830000000002</v>
          </cell>
          <cell r="M20">
            <v>27023.63</v>
          </cell>
          <cell r="N20">
            <v>49459.24</v>
          </cell>
          <cell r="O20">
            <v>53118.01</v>
          </cell>
          <cell r="P20">
            <v>63665.08</v>
          </cell>
          <cell r="Q20">
            <v>81218.13</v>
          </cell>
          <cell r="R20">
            <v>96974.79</v>
          </cell>
        </row>
        <row r="21">
          <cell r="A21" t="str">
            <v>OTRAS CUENTAS POR COBRAR</v>
          </cell>
          <cell r="C21">
            <v>143.38</v>
          </cell>
          <cell r="D21">
            <v>631.63</v>
          </cell>
          <cell r="E21">
            <v>108444.99</v>
          </cell>
          <cell r="G21">
            <v>106738.51000000001</v>
          </cell>
          <cell r="H21">
            <v>147887.48000000001</v>
          </cell>
          <cell r="I21">
            <v>242350.88</v>
          </cell>
          <cell r="J21">
            <v>326821.82</v>
          </cell>
          <cell r="K21">
            <v>469338.35</v>
          </cell>
          <cell r="L21">
            <v>15660.95</v>
          </cell>
          <cell r="M21">
            <v>42879.35</v>
          </cell>
          <cell r="N21">
            <v>25544.66</v>
          </cell>
          <cell r="O21">
            <v>33690.61</v>
          </cell>
          <cell r="P21">
            <v>77345.659999999989</v>
          </cell>
          <cell r="Q21">
            <v>79188.630000000019</v>
          </cell>
          <cell r="R21">
            <v>285903.06</v>
          </cell>
        </row>
        <row r="22">
          <cell r="A22" t="str">
            <v>Ptmo. Puntoxpress</v>
          </cell>
          <cell r="C22">
            <v>0</v>
          </cell>
          <cell r="D22">
            <v>0</v>
          </cell>
          <cell r="E22">
            <v>105000</v>
          </cell>
          <cell r="G22">
            <v>105000</v>
          </cell>
          <cell r="H22">
            <v>135000</v>
          </cell>
          <cell r="I22">
            <v>230000</v>
          </cell>
          <cell r="J22">
            <v>300000</v>
          </cell>
          <cell r="K22">
            <v>400000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</row>
        <row r="23">
          <cell r="A23" t="str">
            <v>Intereses Puntoxpress</v>
          </cell>
          <cell r="C23">
            <v>0</v>
          </cell>
          <cell r="D23">
            <v>0</v>
          </cell>
          <cell r="E23">
            <v>0</v>
          </cell>
          <cell r="G23">
            <v>1058.99</v>
          </cell>
          <cell r="H23">
            <v>2181.4300000000003</v>
          </cell>
          <cell r="I23">
            <v>4558.05</v>
          </cell>
          <cell r="J23">
            <v>7544.71</v>
          </cell>
          <cell r="K23">
            <v>11774.16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</row>
        <row r="24">
          <cell r="A24" t="str">
            <v>Cuenta Gerencial MF</v>
          </cell>
          <cell r="C24">
            <v>0</v>
          </cell>
          <cell r="D24">
            <v>0</v>
          </cell>
          <cell r="E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77093.61</v>
          </cell>
        </row>
        <row r="25">
          <cell r="A25" t="str">
            <v>CxC Puntoxpress</v>
          </cell>
          <cell r="C25">
            <v>0</v>
          </cell>
          <cell r="D25">
            <v>0</v>
          </cell>
          <cell r="E25">
            <v>0</v>
          </cell>
          <cell r="G25">
            <v>0</v>
          </cell>
          <cell r="H25">
            <v>0</v>
          </cell>
          <cell r="I25">
            <v>7000</v>
          </cell>
          <cell r="J25">
            <v>13100</v>
          </cell>
          <cell r="K25">
            <v>49600</v>
          </cell>
          <cell r="L25">
            <v>12850</v>
          </cell>
          <cell r="M25">
            <v>14350</v>
          </cell>
          <cell r="N25">
            <v>20850</v>
          </cell>
          <cell r="O25">
            <v>27350</v>
          </cell>
          <cell r="P25">
            <v>33850</v>
          </cell>
          <cell r="Q25">
            <v>40350</v>
          </cell>
          <cell r="R25">
            <v>117050</v>
          </cell>
        </row>
        <row r="26">
          <cell r="A26" t="str">
            <v>CxC tuElSalvador.com</v>
          </cell>
          <cell r="C26">
            <v>0</v>
          </cell>
          <cell r="D26">
            <v>0</v>
          </cell>
          <cell r="E26">
            <v>3000</v>
          </cell>
          <cell r="G26">
            <v>0</v>
          </cell>
          <cell r="H26">
            <v>10000</v>
          </cell>
          <cell r="I26">
            <v>0</v>
          </cell>
          <cell r="J26">
            <v>5000</v>
          </cell>
          <cell r="K26">
            <v>6000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28000</v>
          </cell>
          <cell r="Q26">
            <v>15300</v>
          </cell>
          <cell r="R26">
            <v>17300</v>
          </cell>
        </row>
        <row r="27">
          <cell r="A27" t="str">
            <v>CxC Mis Puntos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12630.82</v>
          </cell>
          <cell r="R27">
            <v>22882.34</v>
          </cell>
        </row>
        <row r="28">
          <cell r="A28" t="str">
            <v>Otras CxC</v>
          </cell>
          <cell r="C28">
            <v>0</v>
          </cell>
          <cell r="D28">
            <v>0</v>
          </cell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250.4</v>
          </cell>
          <cell r="L28">
            <v>0</v>
          </cell>
          <cell r="M28">
            <v>25210.86</v>
          </cell>
          <cell r="N28">
            <v>347.24</v>
          </cell>
          <cell r="O28">
            <v>25</v>
          </cell>
          <cell r="P28">
            <v>7290.37</v>
          </cell>
          <cell r="Q28">
            <v>225</v>
          </cell>
          <cell r="R28">
            <v>195.43</v>
          </cell>
        </row>
        <row r="29">
          <cell r="A29" t="str">
            <v>Pago a Cuenta</v>
          </cell>
          <cell r="C29">
            <v>0</v>
          </cell>
          <cell r="D29">
            <v>0</v>
          </cell>
          <cell r="E29">
            <v>0</v>
          </cell>
          <cell r="G29">
            <v>124.82</v>
          </cell>
          <cell r="H29">
            <v>124.82</v>
          </cell>
          <cell r="I29">
            <v>124.82</v>
          </cell>
          <cell r="J29">
            <v>124.82</v>
          </cell>
          <cell r="K29">
            <v>628.54999999999995</v>
          </cell>
          <cell r="L29">
            <v>1173.44</v>
          </cell>
          <cell r="M29">
            <v>1870.97</v>
          </cell>
          <cell r="N29">
            <v>2953.76</v>
          </cell>
          <cell r="O29">
            <v>4088.31</v>
          </cell>
          <cell r="P29">
            <v>5822.53</v>
          </cell>
          <cell r="Q29">
            <v>7556.46</v>
          </cell>
          <cell r="R29">
            <v>9541.35</v>
          </cell>
        </row>
        <row r="30">
          <cell r="A30" t="str">
            <v>IVA - Créditos Fiscales</v>
          </cell>
          <cell r="C30">
            <v>143.38</v>
          </cell>
          <cell r="D30">
            <v>631.63</v>
          </cell>
          <cell r="E30">
            <v>444.99</v>
          </cell>
          <cell r="G30">
            <v>554.70000000000005</v>
          </cell>
          <cell r="H30">
            <v>581.23</v>
          </cell>
          <cell r="I30">
            <v>668.01</v>
          </cell>
          <cell r="J30">
            <v>1052.29</v>
          </cell>
          <cell r="K30">
            <v>1085.24</v>
          </cell>
          <cell r="L30">
            <v>1637.51</v>
          </cell>
          <cell r="M30">
            <v>1447.52</v>
          </cell>
          <cell r="N30">
            <v>1393.66</v>
          </cell>
          <cell r="O30">
            <v>2227.3000000000002</v>
          </cell>
          <cell r="P30">
            <v>2382.7600000000002</v>
          </cell>
          <cell r="Q30">
            <v>3126.35</v>
          </cell>
          <cell r="R30">
            <v>41840.33</v>
          </cell>
        </row>
        <row r="31">
          <cell r="A31" t="str">
            <v>MOBILIARIO Y EQUIPO NETO</v>
          </cell>
          <cell r="C31">
            <v>0</v>
          </cell>
          <cell r="D31">
            <v>2652.08</v>
          </cell>
          <cell r="E31">
            <v>6911.7</v>
          </cell>
          <cell r="G31">
            <v>6606.1799999999994</v>
          </cell>
          <cell r="H31">
            <v>6300.66</v>
          </cell>
          <cell r="I31">
            <v>6406.97</v>
          </cell>
          <cell r="J31">
            <v>8015.9400000000005</v>
          </cell>
          <cell r="K31">
            <v>9085.84</v>
          </cell>
          <cell r="L31">
            <v>10948.06</v>
          </cell>
          <cell r="M31">
            <v>11243.71</v>
          </cell>
          <cell r="N31">
            <v>11884.130000000001</v>
          </cell>
          <cell r="O31">
            <v>11071.630000000001</v>
          </cell>
          <cell r="P31">
            <v>10640.170000000002</v>
          </cell>
          <cell r="Q31">
            <v>9770.66</v>
          </cell>
          <cell r="R31">
            <v>9898.02</v>
          </cell>
        </row>
        <row r="32">
          <cell r="A32" t="str">
            <v>MOBILIARIO Y EQUIPO</v>
          </cell>
          <cell r="C32">
            <v>0</v>
          </cell>
          <cell r="D32">
            <v>2767.39</v>
          </cell>
          <cell r="E32">
            <v>7332.53</v>
          </cell>
          <cell r="G32">
            <v>7332.53</v>
          </cell>
          <cell r="H32">
            <v>7332.53</v>
          </cell>
          <cell r="I32">
            <v>7762.27</v>
          </cell>
          <cell r="J32">
            <v>9778.69</v>
          </cell>
          <cell r="K32">
            <v>11320.27</v>
          </cell>
          <cell r="L32">
            <v>13755.64</v>
          </cell>
          <cell r="M32">
            <v>14782.539999999999</v>
          </cell>
          <cell r="N32">
            <v>16376.57</v>
          </cell>
          <cell r="O32">
            <v>16415.330000000002</v>
          </cell>
          <cell r="P32">
            <v>16853.38</v>
          </cell>
          <cell r="Q32">
            <v>16853.38</v>
          </cell>
          <cell r="R32">
            <v>17883.38</v>
          </cell>
        </row>
        <row r="33">
          <cell r="A33" t="str">
            <v>DEPRECIACION ACUMULADA</v>
          </cell>
          <cell r="C33">
            <v>0</v>
          </cell>
          <cell r="D33">
            <v>-115.31</v>
          </cell>
          <cell r="E33">
            <v>-420.83</v>
          </cell>
          <cell r="G33">
            <v>-726.35</v>
          </cell>
          <cell r="H33">
            <v>-1031.8699999999999</v>
          </cell>
          <cell r="I33">
            <v>-1355.3</v>
          </cell>
          <cell r="J33">
            <v>-1762.75</v>
          </cell>
          <cell r="K33">
            <v>-2234.4299999999998</v>
          </cell>
          <cell r="L33">
            <v>-2807.58</v>
          </cell>
          <cell r="M33">
            <v>-3538.83</v>
          </cell>
          <cell r="N33">
            <v>-4492.4399999999996</v>
          </cell>
          <cell r="O33">
            <v>-5343.7</v>
          </cell>
          <cell r="P33">
            <v>-6213.21</v>
          </cell>
          <cell r="Q33">
            <v>-7082.72</v>
          </cell>
          <cell r="R33">
            <v>-7985.3600000000006</v>
          </cell>
        </row>
        <row r="35">
          <cell r="A35" t="str">
            <v>PASIVO Y PATRIMONIO</v>
          </cell>
          <cell r="C35">
            <v>126452.93</v>
          </cell>
          <cell r="D35">
            <v>491868.37</v>
          </cell>
          <cell r="E35">
            <v>491509.13999999996</v>
          </cell>
          <cell r="G35">
            <v>458267.86</v>
          </cell>
          <cell r="H35">
            <v>1343869.35</v>
          </cell>
          <cell r="I35">
            <v>1787833.0799999998</v>
          </cell>
          <cell r="J35">
            <v>2572003.8199999994</v>
          </cell>
          <cell r="K35">
            <v>2584107.41</v>
          </cell>
          <cell r="L35">
            <v>3018282.25</v>
          </cell>
          <cell r="M35">
            <v>4343321.43</v>
          </cell>
          <cell r="N35">
            <v>5250590.3399999989</v>
          </cell>
          <cell r="O35">
            <v>5932512.3699999992</v>
          </cell>
          <cell r="P35">
            <v>5718068.6100000003</v>
          </cell>
          <cell r="Q35">
            <v>6819396.5099999998</v>
          </cell>
          <cell r="R35">
            <v>8936790.8899999987</v>
          </cell>
        </row>
        <row r="36">
          <cell r="A36" t="str">
            <v>PRESTAMO POR PAGAR</v>
          </cell>
          <cell r="C36">
            <v>0</v>
          </cell>
          <cell r="D36">
            <v>0</v>
          </cell>
          <cell r="E36">
            <v>0</v>
          </cell>
          <cell r="G36">
            <v>0</v>
          </cell>
          <cell r="H36">
            <v>884478.45</v>
          </cell>
          <cell r="I36">
            <v>1284478.45</v>
          </cell>
          <cell r="J36">
            <v>2084478.45</v>
          </cell>
          <cell r="K36">
            <v>2084478.45</v>
          </cell>
          <cell r="L36">
            <v>2534478.4500000002</v>
          </cell>
          <cell r="M36">
            <v>3804478.45</v>
          </cell>
          <cell r="N36">
            <v>4704478.45</v>
          </cell>
          <cell r="O36">
            <v>5304478.45</v>
          </cell>
          <cell r="P36">
            <v>5175391.45</v>
          </cell>
          <cell r="Q36">
            <v>6275391.4500000002</v>
          </cell>
          <cell r="R36">
            <v>8125391.4500000002</v>
          </cell>
        </row>
        <row r="37">
          <cell r="A37" t="str">
            <v>INTERESES POR PAGAR</v>
          </cell>
          <cell r="C37">
            <v>0</v>
          </cell>
          <cell r="D37">
            <v>0</v>
          </cell>
          <cell r="E37">
            <v>0</v>
          </cell>
          <cell r="G37">
            <v>0</v>
          </cell>
          <cell r="H37">
            <v>4837.7700000000004</v>
          </cell>
          <cell r="I37">
            <v>17679.77</v>
          </cell>
          <cell r="J37">
            <v>35044.060000000005</v>
          </cell>
          <cell r="K37">
            <v>56745.490000000005</v>
          </cell>
          <cell r="L37">
            <v>60313.82</v>
          </cell>
          <cell r="M37">
            <v>92099.4</v>
          </cell>
          <cell r="N37">
            <v>131283.26</v>
          </cell>
          <cell r="O37">
            <v>179868.06</v>
          </cell>
          <cell r="P37">
            <v>48633.79</v>
          </cell>
          <cell r="Q37">
            <v>103147.2</v>
          </cell>
          <cell r="R37">
            <v>142588.66</v>
          </cell>
        </row>
        <row r="38">
          <cell r="A38" t="str">
            <v>CUENTAS POR PAGAR</v>
          </cell>
          <cell r="C38">
            <v>39632.14</v>
          </cell>
          <cell r="D38">
            <v>18541.990000000002</v>
          </cell>
          <cell r="E38">
            <v>33565.050000000003</v>
          </cell>
          <cell r="G38">
            <v>12377.88</v>
          </cell>
          <cell r="H38">
            <v>27563.97</v>
          </cell>
          <cell r="I38">
            <v>63501.24</v>
          </cell>
          <cell r="J38">
            <v>38786.03</v>
          </cell>
          <cell r="K38">
            <v>29224.959999999999</v>
          </cell>
          <cell r="L38">
            <v>16624.16</v>
          </cell>
          <cell r="M38">
            <v>34478.11</v>
          </cell>
          <cell r="N38">
            <v>22116.959999999999</v>
          </cell>
          <cell r="O38">
            <v>73551.89</v>
          </cell>
          <cell r="P38">
            <v>40955.79</v>
          </cell>
          <cell r="Q38">
            <v>32914.240000000005</v>
          </cell>
          <cell r="R38">
            <v>196517.37</v>
          </cell>
        </row>
        <row r="39">
          <cell r="A39" t="str">
            <v>Puntoxpress</v>
          </cell>
          <cell r="C39">
            <v>30000</v>
          </cell>
          <cell r="D39">
            <v>3250</v>
          </cell>
          <cell r="E39">
            <v>8500</v>
          </cell>
          <cell r="G39">
            <v>11750</v>
          </cell>
          <cell r="H39">
            <v>15000</v>
          </cell>
          <cell r="I39">
            <v>18250</v>
          </cell>
          <cell r="J39">
            <v>18364.18</v>
          </cell>
          <cell r="K39">
            <v>18478.36</v>
          </cell>
          <cell r="L39">
            <v>228.36000000000058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79326</v>
          </cell>
        </row>
        <row r="40">
          <cell r="A40" t="str">
            <v>Cuenta Gerencial MF</v>
          </cell>
          <cell r="C40">
            <v>0</v>
          </cell>
          <cell r="D40">
            <v>0</v>
          </cell>
          <cell r="E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77093.61</v>
          </cell>
        </row>
        <row r="41">
          <cell r="A41" t="str">
            <v>FPS</v>
          </cell>
          <cell r="C41">
            <v>5000</v>
          </cell>
          <cell r="D41">
            <v>15000</v>
          </cell>
          <cell r="E41">
            <v>25000</v>
          </cell>
          <cell r="G41">
            <v>0</v>
          </cell>
          <cell r="H41">
            <v>10000</v>
          </cell>
          <cell r="I41">
            <v>10000</v>
          </cell>
          <cell r="J41">
            <v>10000</v>
          </cell>
          <cell r="K41">
            <v>0</v>
          </cell>
          <cell r="L41">
            <v>0</v>
          </cell>
          <cell r="M41">
            <v>1666.67</v>
          </cell>
          <cell r="N41">
            <v>3333.34</v>
          </cell>
          <cell r="O41">
            <v>5000.01</v>
          </cell>
          <cell r="P41">
            <v>6666.68</v>
          </cell>
          <cell r="Q41">
            <v>8333.35</v>
          </cell>
          <cell r="R41">
            <v>0</v>
          </cell>
        </row>
        <row r="42">
          <cell r="A42" t="str">
            <v>Accionistas</v>
          </cell>
          <cell r="C42">
            <v>4572.74</v>
          </cell>
          <cell r="D42">
            <v>0</v>
          </cell>
          <cell r="E42">
            <v>0</v>
          </cell>
          <cell r="G42">
            <v>0</v>
          </cell>
          <cell r="H42">
            <v>0</v>
          </cell>
          <cell r="I42">
            <v>29897.64</v>
          </cell>
          <cell r="J42">
            <v>0</v>
          </cell>
          <cell r="K42">
            <v>0</v>
          </cell>
          <cell r="L42">
            <v>965.96</v>
          </cell>
          <cell r="M42">
            <v>965.96</v>
          </cell>
          <cell r="N42">
            <v>965.96</v>
          </cell>
          <cell r="O42">
            <v>965.96</v>
          </cell>
          <cell r="P42">
            <v>965.96</v>
          </cell>
          <cell r="Q42">
            <v>965.96</v>
          </cell>
          <cell r="R42">
            <v>965.96</v>
          </cell>
        </row>
        <row r="43">
          <cell r="A43" t="str">
            <v>IVA - Débito Fiscal</v>
          </cell>
          <cell r="C43">
            <v>59.4</v>
          </cell>
          <cell r="D43">
            <v>291.99</v>
          </cell>
          <cell r="E43">
            <v>0</v>
          </cell>
          <cell r="G43">
            <v>414.48</v>
          </cell>
          <cell r="H43">
            <v>2195.89</v>
          </cell>
          <cell r="I43">
            <v>4510.17</v>
          </cell>
          <cell r="J43">
            <v>9132.3799999999992</v>
          </cell>
          <cell r="K43">
            <v>8376.49</v>
          </cell>
          <cell r="L43">
            <v>12521.64</v>
          </cell>
          <cell r="M43">
            <v>13753.59</v>
          </cell>
          <cell r="N43">
            <v>12273</v>
          </cell>
          <cell r="O43">
            <v>18170.43</v>
          </cell>
          <cell r="P43">
            <v>18532.310000000001</v>
          </cell>
          <cell r="Q43">
            <v>18093.55</v>
          </cell>
          <cell r="R43">
            <v>25539.17</v>
          </cell>
        </row>
        <row r="44">
          <cell r="A44" t="str">
            <v>Reserva Incobrabilidad</v>
          </cell>
          <cell r="C44">
            <v>0</v>
          </cell>
          <cell r="D44">
            <v>0</v>
          </cell>
          <cell r="E44">
            <v>0</v>
          </cell>
          <cell r="G44">
            <v>213.4</v>
          </cell>
          <cell r="H44">
            <v>368.08</v>
          </cell>
          <cell r="I44">
            <v>843.43000000000006</v>
          </cell>
          <cell r="J44">
            <v>1289.47</v>
          </cell>
          <cell r="K44">
            <v>1797.83</v>
          </cell>
          <cell r="L44">
            <v>2335.92</v>
          </cell>
          <cell r="M44">
            <v>3570.07</v>
          </cell>
          <cell r="N44">
            <v>4434.99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</row>
        <row r="45">
          <cell r="A45" t="str">
            <v>Liquidaciones Pendientes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42813.120000000003</v>
          </cell>
          <cell r="P45">
            <v>9474.01</v>
          </cell>
          <cell r="Q45">
            <v>29.22</v>
          </cell>
          <cell r="R45">
            <v>5191.3300000000017</v>
          </cell>
        </row>
        <row r="46">
          <cell r="A46" t="str">
            <v>Otras CxP</v>
          </cell>
          <cell r="C46">
            <v>0</v>
          </cell>
          <cell r="D46">
            <v>0</v>
          </cell>
          <cell r="E46">
            <v>65.05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572.28</v>
          </cell>
          <cell r="L46">
            <v>572.28</v>
          </cell>
          <cell r="M46">
            <v>14521.820000000002</v>
          </cell>
          <cell r="N46">
            <v>1109.67</v>
          </cell>
          <cell r="O46">
            <v>6602.37</v>
          </cell>
          <cell r="P46">
            <v>5316.83</v>
          </cell>
          <cell r="Q46">
            <v>5492.16</v>
          </cell>
          <cell r="R46">
            <v>8401.2999999999993</v>
          </cell>
        </row>
        <row r="47">
          <cell r="A47" t="str">
            <v>PROVISIONES Y RETENCIONES</v>
          </cell>
          <cell r="C47">
            <v>193.26</v>
          </cell>
          <cell r="D47">
            <v>909.49</v>
          </cell>
          <cell r="E47">
            <v>775.02</v>
          </cell>
          <cell r="G47">
            <v>1252.25</v>
          </cell>
          <cell r="H47">
            <v>1251.24</v>
          </cell>
          <cell r="I47">
            <v>1845.14</v>
          </cell>
          <cell r="J47">
            <v>5794.75</v>
          </cell>
          <cell r="K47">
            <v>7955.75</v>
          </cell>
          <cell r="L47">
            <v>9687.84</v>
          </cell>
          <cell r="M47">
            <v>11250.4</v>
          </cell>
          <cell r="N47">
            <v>12805.550000000001</v>
          </cell>
          <cell r="O47">
            <v>14253.58</v>
          </cell>
          <cell r="P47">
            <v>53267.32</v>
          </cell>
          <cell r="Q47">
            <v>17564</v>
          </cell>
          <cell r="R47">
            <v>99141.02</v>
          </cell>
        </row>
        <row r="48">
          <cell r="A48" t="str">
            <v>ISSS</v>
          </cell>
          <cell r="C48">
            <v>10.29</v>
          </cell>
          <cell r="D48">
            <v>20.58</v>
          </cell>
          <cell r="E48">
            <v>20.58</v>
          </cell>
          <cell r="G48">
            <v>20.58</v>
          </cell>
          <cell r="H48">
            <v>20.58</v>
          </cell>
          <cell r="I48">
            <v>20.58</v>
          </cell>
          <cell r="J48">
            <v>41.15</v>
          </cell>
          <cell r="K48">
            <v>61.73</v>
          </cell>
          <cell r="L48">
            <v>98.81</v>
          </cell>
          <cell r="M48">
            <v>102.71</v>
          </cell>
          <cell r="N48">
            <v>107.81</v>
          </cell>
          <cell r="O48">
            <v>122.06</v>
          </cell>
          <cell r="P48">
            <v>151.31</v>
          </cell>
          <cell r="Q48">
            <v>168.11</v>
          </cell>
          <cell r="R48">
            <v>190.31</v>
          </cell>
        </row>
        <row r="49">
          <cell r="A49" t="str">
            <v>Renta</v>
          </cell>
          <cell r="C49">
            <v>142.34</v>
          </cell>
          <cell r="D49">
            <v>364.72</v>
          </cell>
          <cell r="E49">
            <v>165.21</v>
          </cell>
          <cell r="G49">
            <v>273.23</v>
          </cell>
          <cell r="H49">
            <v>98.01</v>
          </cell>
          <cell r="I49">
            <v>322.7</v>
          </cell>
          <cell r="J49">
            <v>2643.32</v>
          </cell>
          <cell r="K49">
            <v>2866.92</v>
          </cell>
          <cell r="L49">
            <v>3289.3</v>
          </cell>
          <cell r="M49">
            <v>3320.37</v>
          </cell>
          <cell r="N49">
            <v>3280.15</v>
          </cell>
          <cell r="O49">
            <v>3104.58</v>
          </cell>
          <cell r="P49">
            <v>40417.24</v>
          </cell>
          <cell r="Q49">
            <v>4273.72</v>
          </cell>
          <cell r="R49">
            <v>62389.89</v>
          </cell>
        </row>
        <row r="50">
          <cell r="A50" t="str">
            <v>IVA Retenido por Pagar</v>
          </cell>
          <cell r="C50">
            <v>0</v>
          </cell>
          <cell r="D50">
            <v>0</v>
          </cell>
          <cell r="E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29946.46</v>
          </cell>
        </row>
        <row r="51">
          <cell r="A51" t="str">
            <v>AFP</v>
          </cell>
          <cell r="C51">
            <v>40.630000000000003</v>
          </cell>
          <cell r="D51">
            <v>134.38999999999999</v>
          </cell>
          <cell r="E51">
            <v>228.15</v>
          </cell>
          <cell r="G51">
            <v>321.91000000000003</v>
          </cell>
          <cell r="H51">
            <v>220.67</v>
          </cell>
          <cell r="I51">
            <v>314.43</v>
          </cell>
          <cell r="J51">
            <v>547.85</v>
          </cell>
          <cell r="K51">
            <v>951.27</v>
          </cell>
          <cell r="L51">
            <v>710.5</v>
          </cell>
          <cell r="M51">
            <v>658.44</v>
          </cell>
          <cell r="N51">
            <v>669.06</v>
          </cell>
          <cell r="O51">
            <v>698.76</v>
          </cell>
          <cell r="P51">
            <v>790.94</v>
          </cell>
          <cell r="Q51">
            <v>934.69</v>
          </cell>
          <cell r="R51">
            <v>872.2</v>
          </cell>
        </row>
        <row r="52">
          <cell r="A52" t="str">
            <v>Provisiones Laborales</v>
          </cell>
          <cell r="C52">
            <v>0</v>
          </cell>
          <cell r="D52">
            <v>389.8</v>
          </cell>
          <cell r="E52">
            <v>361.08</v>
          </cell>
          <cell r="G52">
            <v>636.53</v>
          </cell>
          <cell r="H52">
            <v>911.98</v>
          </cell>
          <cell r="I52">
            <v>1187.43</v>
          </cell>
          <cell r="J52">
            <v>2562.4299999999998</v>
          </cell>
          <cell r="K52">
            <v>4075.83</v>
          </cell>
          <cell r="L52">
            <v>5589.23</v>
          </cell>
          <cell r="M52">
            <v>7168.88</v>
          </cell>
          <cell r="N52">
            <v>8748.5300000000007</v>
          </cell>
          <cell r="O52">
            <v>10328.18</v>
          </cell>
          <cell r="P52">
            <v>11907.83</v>
          </cell>
          <cell r="Q52">
            <v>12187.48</v>
          </cell>
          <cell r="R52">
            <v>5742.16</v>
          </cell>
        </row>
        <row r="53">
          <cell r="A53" t="str">
            <v>IMPUESTOS POR PAGAR</v>
          </cell>
          <cell r="C53">
            <v>0</v>
          </cell>
          <cell r="D53">
            <v>0</v>
          </cell>
          <cell r="E53">
            <v>0</v>
          </cell>
          <cell r="G53">
            <v>291.04000000000002</v>
          </cell>
          <cell r="H53">
            <v>291.04000000000002</v>
          </cell>
          <cell r="I53">
            <v>291.04000000000002</v>
          </cell>
          <cell r="J53">
            <v>171.27</v>
          </cell>
          <cell r="K53">
            <v>171.27</v>
          </cell>
          <cell r="L53">
            <v>171.27</v>
          </cell>
          <cell r="M53">
            <v>171.27</v>
          </cell>
          <cell r="N53">
            <v>171.27</v>
          </cell>
          <cell r="O53">
            <v>171.27</v>
          </cell>
          <cell r="P53">
            <v>171.27</v>
          </cell>
          <cell r="Q53">
            <v>171.27</v>
          </cell>
          <cell r="R53">
            <v>171.27</v>
          </cell>
        </row>
        <row r="55">
          <cell r="A55" t="str">
            <v>CAPITAL SOCIAL PAGADO</v>
          </cell>
          <cell r="C55">
            <v>100000</v>
          </cell>
          <cell r="D55">
            <v>500000</v>
          </cell>
          <cell r="E55">
            <v>500000</v>
          </cell>
          <cell r="G55">
            <v>500000</v>
          </cell>
          <cell r="H55">
            <v>500000</v>
          </cell>
          <cell r="I55">
            <v>500000</v>
          </cell>
          <cell r="J55">
            <v>500000</v>
          </cell>
          <cell r="K55">
            <v>500000</v>
          </cell>
          <cell r="L55">
            <v>500000</v>
          </cell>
          <cell r="M55">
            <v>500000</v>
          </cell>
          <cell r="N55">
            <v>500000</v>
          </cell>
          <cell r="O55">
            <v>500000</v>
          </cell>
          <cell r="P55">
            <v>500000</v>
          </cell>
          <cell r="Q55">
            <v>500000</v>
          </cell>
          <cell r="R55">
            <v>500000</v>
          </cell>
        </row>
        <row r="56">
          <cell r="A56" t="str">
            <v>RESULTADO ACUMULADO</v>
          </cell>
          <cell r="C56">
            <v>-13372.47</v>
          </cell>
          <cell r="D56">
            <v>-27583.11</v>
          </cell>
          <cell r="E56">
            <v>-42830.929999999993</v>
          </cell>
          <cell r="G56">
            <v>-55653.310000000005</v>
          </cell>
          <cell r="H56">
            <v>-74553.119999999981</v>
          </cell>
          <cell r="I56">
            <v>-79962.559999999983</v>
          </cell>
          <cell r="J56">
            <v>-92270.74</v>
          </cell>
          <cell r="K56">
            <v>-94468.51</v>
          </cell>
          <cell r="L56">
            <v>-102993.29000000002</v>
          </cell>
          <cell r="M56">
            <v>-99156.2</v>
          </cell>
          <cell r="N56">
            <v>-120265.15</v>
          </cell>
          <cell r="O56">
            <v>-139810.87999999983</v>
          </cell>
          <cell r="P56">
            <v>-100351.01</v>
          </cell>
          <cell r="Q56">
            <v>-109791.64999999994</v>
          </cell>
          <cell r="R56">
            <v>-127018.87999999995</v>
          </cell>
        </row>
      </sheetData>
      <sheetData sheetId="5"/>
      <sheetData sheetId="6">
        <row r="3">
          <cell r="B3">
            <v>1</v>
          </cell>
          <cell r="C3">
            <v>1</v>
          </cell>
          <cell r="D3">
            <v>1</v>
          </cell>
          <cell r="E3">
            <v>1</v>
          </cell>
          <cell r="F3">
            <v>1</v>
          </cell>
          <cell r="G3">
            <v>1</v>
          </cell>
          <cell r="H3">
            <v>1</v>
          </cell>
          <cell r="I3">
            <v>1</v>
          </cell>
          <cell r="J3">
            <v>1</v>
          </cell>
          <cell r="K3">
            <v>1</v>
          </cell>
          <cell r="L3">
            <v>1</v>
          </cell>
          <cell r="M3">
            <v>1</v>
          </cell>
          <cell r="N3">
            <v>1</v>
          </cell>
          <cell r="O3">
            <v>1</v>
          </cell>
          <cell r="P3">
            <v>1</v>
          </cell>
        </row>
        <row r="4">
          <cell r="B4">
            <v>1275</v>
          </cell>
          <cell r="C4">
            <v>4462.5</v>
          </cell>
          <cell r="D4">
            <v>6800</v>
          </cell>
          <cell r="E4">
            <v>9562.5</v>
          </cell>
          <cell r="F4">
            <v>12750</v>
          </cell>
          <cell r="G4">
            <v>17000</v>
          </cell>
          <cell r="H4">
            <v>21250</v>
          </cell>
          <cell r="I4">
            <v>21250</v>
          </cell>
          <cell r="J4">
            <v>23375</v>
          </cell>
          <cell r="K4">
            <v>25500</v>
          </cell>
          <cell r="L4">
            <v>25500</v>
          </cell>
          <cell r="M4">
            <v>25500</v>
          </cell>
          <cell r="N4">
            <v>25500</v>
          </cell>
          <cell r="O4">
            <v>25500</v>
          </cell>
          <cell r="P4">
            <v>25500</v>
          </cell>
        </row>
        <row r="5">
          <cell r="B5">
            <v>974.58904109589048</v>
          </cell>
          <cell r="C5">
            <v>4841.5068493150684</v>
          </cell>
          <cell r="D5">
            <v>12994.520547945207</v>
          </cell>
          <cell r="E5">
            <v>20434.931506849316</v>
          </cell>
          <cell r="F5">
            <v>29562.534246575346</v>
          </cell>
          <cell r="G5">
            <v>38511.986301369863</v>
          </cell>
          <cell r="H5">
            <v>51978.082191780828</v>
          </cell>
          <cell r="I5">
            <v>61723.972602739726</v>
          </cell>
          <cell r="J5">
            <v>64448.630136986307</v>
          </cell>
          <cell r="K5">
            <v>71469.863013698632</v>
          </cell>
          <cell r="L5">
            <v>73880.136986301368</v>
          </cell>
          <cell r="M5">
            <v>77967.123287671231</v>
          </cell>
          <cell r="N5">
            <v>77967.123287671231</v>
          </cell>
          <cell r="O5">
            <v>70421.917808219179</v>
          </cell>
          <cell r="P5">
            <v>77967.123287671231</v>
          </cell>
        </row>
        <row r="6">
          <cell r="B6">
            <v>2249.5890410958905</v>
          </cell>
          <cell r="C6">
            <v>9304.0068493150684</v>
          </cell>
          <cell r="D6">
            <v>19794.520547945205</v>
          </cell>
          <cell r="E6">
            <v>29997.431506849316</v>
          </cell>
          <cell r="F6">
            <v>42312.534246575349</v>
          </cell>
          <cell r="G6">
            <v>55511.986301369863</v>
          </cell>
          <cell r="H6">
            <v>73228.082191780821</v>
          </cell>
          <cell r="I6">
            <v>82973.972602739726</v>
          </cell>
          <cell r="J6">
            <v>87823.630136986307</v>
          </cell>
          <cell r="K6">
            <v>96969.863013698632</v>
          </cell>
          <cell r="L6">
            <v>99380.136986301368</v>
          </cell>
          <cell r="M6">
            <v>103467.12328767123</v>
          </cell>
          <cell r="N6">
            <v>103467.12328767123</v>
          </cell>
          <cell r="O6">
            <v>95921.917808219179</v>
          </cell>
          <cell r="P6">
            <v>103467.12328767123</v>
          </cell>
        </row>
        <row r="9">
          <cell r="B9">
            <v>0</v>
          </cell>
          <cell r="C9">
            <v>930.07088649248976</v>
          </cell>
          <cell r="D9">
            <v>4330.3339052440169</v>
          </cell>
          <cell r="E9">
            <v>8393.7802229247682</v>
          </cell>
          <cell r="F9">
            <v>13143.58011241635</v>
          </cell>
          <cell r="G9">
            <v>17927.64499469168</v>
          </cell>
          <cell r="H9">
            <v>24896.902925340692</v>
          </cell>
          <cell r="I9">
            <v>29943.695631065661</v>
          </cell>
          <cell r="J9">
            <v>31327.637510953868</v>
          </cell>
          <cell r="K9">
            <v>34769.925324628355</v>
          </cell>
          <cell r="L9">
            <v>35964.083439852118</v>
          </cell>
          <cell r="M9">
            <v>37817.551135279769</v>
          </cell>
          <cell r="N9">
            <v>37603.590732394419</v>
          </cell>
          <cell r="O9">
            <v>33775.862414074552</v>
          </cell>
          <cell r="P9">
            <v>37181.771307064591</v>
          </cell>
        </row>
        <row r="10">
          <cell r="B10">
            <v>2675</v>
          </cell>
          <cell r="C10">
            <v>2675</v>
          </cell>
          <cell r="D10">
            <v>3019.25</v>
          </cell>
          <cell r="E10">
            <v>3879.875</v>
          </cell>
          <cell r="F10">
            <v>4511</v>
          </cell>
          <cell r="G10">
            <v>5256.875</v>
          </cell>
          <cell r="H10">
            <v>6117.5</v>
          </cell>
          <cell r="I10">
            <v>7265</v>
          </cell>
          <cell r="J10">
            <v>8412.5</v>
          </cell>
          <cell r="K10">
            <v>8412.5</v>
          </cell>
          <cell r="L10">
            <v>8986.25</v>
          </cell>
          <cell r="M10">
            <v>9560</v>
          </cell>
          <cell r="N10">
            <v>9560</v>
          </cell>
          <cell r="O10">
            <v>9560</v>
          </cell>
          <cell r="P10">
            <v>9560</v>
          </cell>
        </row>
        <row r="11">
          <cell r="B11">
            <v>11525.000000000002</v>
          </cell>
          <cell r="C11">
            <v>5025</v>
          </cell>
          <cell r="D11">
            <v>5025</v>
          </cell>
          <cell r="E11">
            <v>5025</v>
          </cell>
          <cell r="F11">
            <v>5025</v>
          </cell>
          <cell r="G11">
            <v>7252.4999999999991</v>
          </cell>
          <cell r="H11">
            <v>7252.4999999999991</v>
          </cell>
          <cell r="I11">
            <v>7252.4999999999991</v>
          </cell>
          <cell r="J11">
            <v>7252.4999999999991</v>
          </cell>
          <cell r="K11">
            <v>7252.4999999999991</v>
          </cell>
          <cell r="L11">
            <v>7252.4999999999991</v>
          </cell>
          <cell r="M11">
            <v>7252.4999999999991</v>
          </cell>
          <cell r="N11">
            <v>7252.4999999999991</v>
          </cell>
          <cell r="O11">
            <v>7252.4999999999991</v>
          </cell>
          <cell r="P11">
            <v>7252.4999999999991</v>
          </cell>
        </row>
        <row r="12">
          <cell r="B12">
            <v>10750</v>
          </cell>
          <cell r="C12">
            <v>10750</v>
          </cell>
          <cell r="D12">
            <v>10750</v>
          </cell>
          <cell r="E12">
            <v>10750</v>
          </cell>
          <cell r="F12">
            <v>10750</v>
          </cell>
          <cell r="G12">
            <v>10750</v>
          </cell>
          <cell r="H12">
            <v>10750</v>
          </cell>
          <cell r="I12">
            <v>10750</v>
          </cell>
          <cell r="J12">
            <v>10750</v>
          </cell>
          <cell r="K12">
            <v>10750</v>
          </cell>
          <cell r="L12">
            <v>10750</v>
          </cell>
          <cell r="M12">
            <v>10750</v>
          </cell>
          <cell r="N12">
            <v>10750</v>
          </cell>
          <cell r="O12">
            <v>10750</v>
          </cell>
          <cell r="P12">
            <v>10750</v>
          </cell>
        </row>
        <row r="13">
          <cell r="B13">
            <v>2550</v>
          </cell>
          <cell r="C13">
            <v>8925</v>
          </cell>
          <cell r="D13">
            <v>11050</v>
          </cell>
          <cell r="E13">
            <v>10200</v>
          </cell>
          <cell r="F13">
            <v>11900</v>
          </cell>
          <cell r="G13">
            <v>14875</v>
          </cell>
          <cell r="H13">
            <v>17000</v>
          </cell>
          <cell r="I13">
            <v>8500</v>
          </cell>
          <cell r="J13">
            <v>4250</v>
          </cell>
          <cell r="K13">
            <v>8500</v>
          </cell>
          <cell r="L13">
            <v>4250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</row>
        <row r="14">
          <cell r="B14">
            <v>0</v>
          </cell>
          <cell r="C14">
            <v>0</v>
          </cell>
          <cell r="D14">
            <v>106.25</v>
          </cell>
          <cell r="E14">
            <v>371.875</v>
          </cell>
          <cell r="F14">
            <v>566.66666666666663</v>
          </cell>
          <cell r="G14">
            <v>796.875</v>
          </cell>
          <cell r="H14">
            <v>1062.5</v>
          </cell>
          <cell r="I14">
            <v>1416.6666666666667</v>
          </cell>
          <cell r="J14">
            <v>1770.8333333333333</v>
          </cell>
          <cell r="K14">
            <v>1770.8333333333333</v>
          </cell>
          <cell r="L14">
            <v>1947.9166666666667</v>
          </cell>
          <cell r="M14">
            <v>2125</v>
          </cell>
          <cell r="N14">
            <v>2125</v>
          </cell>
          <cell r="O14">
            <v>2125</v>
          </cell>
          <cell r="P14">
            <v>2125</v>
          </cell>
        </row>
        <row r="15">
          <cell r="B15">
            <v>1816.6666666666667</v>
          </cell>
          <cell r="C15">
            <v>1816.6666666666667</v>
          </cell>
          <cell r="D15">
            <v>1816.6666666666667</v>
          </cell>
          <cell r="E15">
            <v>1816.6666666666667</v>
          </cell>
          <cell r="F15">
            <v>1816.6666666666667</v>
          </cell>
          <cell r="G15">
            <v>1816.6666666666667</v>
          </cell>
          <cell r="H15">
            <v>1816.6666666666667</v>
          </cell>
          <cell r="I15">
            <v>1816.6666666666667</v>
          </cell>
          <cell r="J15">
            <v>1816.6666666666667</v>
          </cell>
          <cell r="K15">
            <v>1816.6666666666667</v>
          </cell>
          <cell r="L15">
            <v>1816.6666666666667</v>
          </cell>
          <cell r="M15">
            <v>1816.6666666666667</v>
          </cell>
          <cell r="N15">
            <v>1816.6666666666667</v>
          </cell>
          <cell r="O15">
            <v>1816.6666666666667</v>
          </cell>
          <cell r="P15">
            <v>1816.6666666666667</v>
          </cell>
        </row>
        <row r="16">
          <cell r="B16">
            <v>29316.666666666668</v>
          </cell>
          <cell r="C16">
            <v>30121.737553159157</v>
          </cell>
          <cell r="D16">
            <v>36097.500571910678</v>
          </cell>
          <cell r="E16">
            <v>40437.196889591432</v>
          </cell>
          <cell r="F16">
            <v>47712.913445749677</v>
          </cell>
          <cell r="G16">
            <v>58675.561661358348</v>
          </cell>
          <cell r="H16">
            <v>68896.069592007363</v>
          </cell>
          <cell r="I16">
            <v>66944.528964398996</v>
          </cell>
          <cell r="J16">
            <v>65580.137510953864</v>
          </cell>
          <cell r="K16">
            <v>73272.425324628362</v>
          </cell>
          <cell r="L16">
            <v>70967.416773185454</v>
          </cell>
          <cell r="M16">
            <v>69321.717801946434</v>
          </cell>
          <cell r="N16">
            <v>69107.757399061098</v>
          </cell>
          <cell r="O16">
            <v>65280.029080741217</v>
          </cell>
          <cell r="P16">
            <v>68685.93797373127</v>
          </cell>
        </row>
        <row r="18">
          <cell r="B18">
            <v>0</v>
          </cell>
          <cell r="C18">
            <v>232.51772162312227</v>
          </cell>
          <cell r="D18">
            <v>1082.5834763110042</v>
          </cell>
          <cell r="E18">
            <v>2098.445055731192</v>
          </cell>
          <cell r="F18">
            <v>3285.895028104087</v>
          </cell>
          <cell r="G18">
            <v>4481.9112486729173</v>
          </cell>
          <cell r="H18">
            <v>6224.2257313351729</v>
          </cell>
          <cell r="I18">
            <v>7485.9239077664097</v>
          </cell>
          <cell r="J18">
            <v>7831.909377738466</v>
          </cell>
          <cell r="K18">
            <v>8692.4813311570833</v>
          </cell>
          <cell r="L18">
            <v>8991.0208599630278</v>
          </cell>
          <cell r="M18">
            <v>9454.3877838199405</v>
          </cell>
          <cell r="N18">
            <v>9400.8976830985994</v>
          </cell>
          <cell r="O18">
            <v>8443.9656035186345</v>
          </cell>
          <cell r="P18">
            <v>9295.4428267661424</v>
          </cell>
        </row>
        <row r="19">
          <cell r="B19">
            <v>0.25</v>
          </cell>
        </row>
        <row r="21">
          <cell r="B21">
            <v>-27067.077625570779</v>
          </cell>
          <cell r="C21">
            <v>-21050.248425467209</v>
          </cell>
          <cell r="D21">
            <v>-17385.563500276476</v>
          </cell>
          <cell r="E21">
            <v>-12538.210438473308</v>
          </cell>
          <cell r="F21">
            <v>-8686.2742272784144</v>
          </cell>
          <cell r="G21">
            <v>-7645.486608661402</v>
          </cell>
          <cell r="H21">
            <v>-1892.2131315617153</v>
          </cell>
          <cell r="I21">
            <v>8543.5197305743204</v>
          </cell>
          <cell r="J21">
            <v>14411.583248293977</v>
          </cell>
          <cell r="K21">
            <v>15004.956357913186</v>
          </cell>
          <cell r="L21">
            <v>19421.699353152886</v>
          </cell>
          <cell r="M21">
            <v>24691.017701904857</v>
          </cell>
          <cell r="N21">
            <v>24958.468205511534</v>
          </cell>
          <cell r="O21">
            <v>22197.923123959328</v>
          </cell>
          <cell r="P21">
            <v>25485.742487173819</v>
          </cell>
        </row>
        <row r="22">
          <cell r="B22">
            <v>-27067.077625570779</v>
          </cell>
          <cell r="C22">
            <v>-48117.326051037991</v>
          </cell>
          <cell r="D22">
            <v>-65502.889551314467</v>
          </cell>
          <cell r="E22">
            <v>-78041.099989787777</v>
          </cell>
          <cell r="F22">
            <v>-86727.374217066186</v>
          </cell>
          <cell r="G22">
            <v>-94372.860825727592</v>
          </cell>
          <cell r="H22">
            <v>-96265.073957289307</v>
          </cell>
          <cell r="I22">
            <v>-87721.554226714987</v>
          </cell>
          <cell r="J22">
            <v>-73309.970978421014</v>
          </cell>
          <cell r="K22">
            <v>-58305.014620507827</v>
          </cell>
          <cell r="L22">
            <v>-38883.315267354941</v>
          </cell>
          <cell r="M22">
            <v>-14192.297565450084</v>
          </cell>
          <cell r="N22">
            <v>10766.170640061449</v>
          </cell>
          <cell r="O22">
            <v>32964.093764020778</v>
          </cell>
          <cell r="P22">
            <v>58449.836251194596</v>
          </cell>
        </row>
        <row r="23">
          <cell r="B23">
            <v>-22700.410958904111</v>
          </cell>
          <cell r="C23">
            <v>-10308.581758800541</v>
          </cell>
          <cell r="D23">
            <v>-4518.8968336098096</v>
          </cell>
          <cell r="E23">
            <v>-521.54377180664233</v>
          </cell>
          <cell r="F23">
            <v>5030.3924393882526</v>
          </cell>
          <cell r="G23">
            <v>9046.1800580052659</v>
          </cell>
          <cell r="H23">
            <v>16924.453535104953</v>
          </cell>
          <cell r="I23">
            <v>18860.186397240985</v>
          </cell>
          <cell r="J23">
            <v>20478.249914960645</v>
          </cell>
          <cell r="K23">
            <v>25321.623024579854</v>
          </cell>
          <cell r="L23">
            <v>25488.366019819554</v>
          </cell>
          <cell r="M23">
            <v>26507.684368571525</v>
          </cell>
          <cell r="N23">
            <v>26775.134872178201</v>
          </cell>
          <cell r="O23">
            <v>24014.589790625996</v>
          </cell>
          <cell r="P23">
            <v>27302.409153840486</v>
          </cell>
        </row>
      </sheetData>
      <sheetData sheetId="7">
        <row r="4">
          <cell r="B4">
            <v>305225</v>
          </cell>
          <cell r="C4">
            <v>100000.00000000003</v>
          </cell>
          <cell r="D4">
            <v>100000.00000000003</v>
          </cell>
          <cell r="E4">
            <v>100000.00000000003</v>
          </cell>
          <cell r="F4">
            <v>100000.00000000003</v>
          </cell>
          <cell r="G4">
            <v>100000.00000000003</v>
          </cell>
          <cell r="H4">
            <v>100000.00000000003</v>
          </cell>
          <cell r="I4">
            <v>100000.00000000003</v>
          </cell>
          <cell r="J4">
            <v>100000.00000000003</v>
          </cell>
          <cell r="K4">
            <v>100000.00000000003</v>
          </cell>
          <cell r="L4">
            <v>100000.00000000003</v>
          </cell>
          <cell r="M4">
            <v>100000.00000000003</v>
          </cell>
          <cell r="N4">
            <v>100000.00000000003</v>
          </cell>
          <cell r="O4">
            <v>100000.00000000003</v>
          </cell>
          <cell r="P4">
            <v>100000.00000000003</v>
          </cell>
        </row>
        <row r="6">
          <cell r="B6">
            <v>127500</v>
          </cell>
          <cell r="C6">
            <v>573750</v>
          </cell>
          <cell r="D6">
            <v>1126250</v>
          </cell>
          <cell r="E6">
            <v>1636250</v>
          </cell>
          <cell r="F6">
            <v>2231250</v>
          </cell>
          <cell r="G6">
            <v>2975000</v>
          </cell>
          <cell r="H6">
            <v>3825000</v>
          </cell>
          <cell r="I6">
            <v>4250000</v>
          </cell>
          <cell r="J6">
            <v>4462500</v>
          </cell>
          <cell r="K6">
            <v>4887500</v>
          </cell>
          <cell r="L6">
            <v>5100000</v>
          </cell>
          <cell r="M6">
            <v>5100000</v>
          </cell>
          <cell r="N6">
            <v>5100000</v>
          </cell>
          <cell r="O6">
            <v>5100000</v>
          </cell>
          <cell r="P6">
            <v>5100000</v>
          </cell>
        </row>
        <row r="7">
          <cell r="B7">
            <v>-2550</v>
          </cell>
          <cell r="C7">
            <v>-11475</v>
          </cell>
          <cell r="D7">
            <v>-22525</v>
          </cell>
          <cell r="E7">
            <v>-32725</v>
          </cell>
          <cell r="F7">
            <v>-44625</v>
          </cell>
          <cell r="G7">
            <v>-59500</v>
          </cell>
          <cell r="H7">
            <v>-76500</v>
          </cell>
          <cell r="I7">
            <v>-85000</v>
          </cell>
          <cell r="J7">
            <v>-89250</v>
          </cell>
          <cell r="K7">
            <v>-97750</v>
          </cell>
          <cell r="L7">
            <v>-102000</v>
          </cell>
          <cell r="M7">
            <v>-102000</v>
          </cell>
          <cell r="N7">
            <v>-102000</v>
          </cell>
          <cell r="O7">
            <v>-102000</v>
          </cell>
          <cell r="P7">
            <v>-102000</v>
          </cell>
        </row>
        <row r="8">
          <cell r="B8">
            <v>124950</v>
          </cell>
          <cell r="C8">
            <v>562275</v>
          </cell>
          <cell r="D8">
            <v>1103725</v>
          </cell>
          <cell r="E8">
            <v>1603525</v>
          </cell>
          <cell r="F8">
            <v>2186625</v>
          </cell>
          <cell r="G8">
            <v>2915500</v>
          </cell>
          <cell r="H8">
            <v>3748500</v>
          </cell>
          <cell r="I8">
            <v>4165000</v>
          </cell>
          <cell r="J8">
            <v>4373250</v>
          </cell>
          <cell r="K8">
            <v>4789750</v>
          </cell>
          <cell r="L8">
            <v>4998000</v>
          </cell>
          <cell r="M8">
            <v>4998000</v>
          </cell>
          <cell r="N8">
            <v>4998000</v>
          </cell>
          <cell r="O8">
            <v>4998000</v>
          </cell>
          <cell r="P8">
            <v>4998000</v>
          </cell>
        </row>
        <row r="10">
          <cell r="B10">
            <v>974.58904109589048</v>
          </cell>
          <cell r="C10">
            <v>5816.0958904109584</v>
          </cell>
          <cell r="D10">
            <v>15100.890410958902</v>
          </cell>
          <cell r="E10">
            <v>22331.712328767117</v>
          </cell>
          <cell r="F10">
            <v>31438.35616438356</v>
          </cell>
          <cell r="G10">
            <v>41184.246575342484</v>
          </cell>
          <cell r="H10">
            <v>54807.534246575357</v>
          </cell>
          <cell r="I10">
            <v>64972.602739726019</v>
          </cell>
          <cell r="J10">
            <v>64972.602739726019</v>
          </cell>
          <cell r="K10">
            <v>72517.808219178114</v>
          </cell>
          <cell r="L10">
            <v>76080.821917808265</v>
          </cell>
          <cell r="M10">
            <v>77338.356164383586</v>
          </cell>
          <cell r="N10">
            <v>77967.123287671187</v>
          </cell>
          <cell r="O10">
            <v>72308.219178082189</v>
          </cell>
          <cell r="P10">
            <v>76080.821917808207</v>
          </cell>
        </row>
        <row r="12">
          <cell r="B12">
            <v>43600</v>
          </cell>
          <cell r="C12">
            <v>43600</v>
          </cell>
          <cell r="D12">
            <v>43600</v>
          </cell>
          <cell r="E12">
            <v>43600</v>
          </cell>
          <cell r="F12">
            <v>43600</v>
          </cell>
          <cell r="G12">
            <v>43600</v>
          </cell>
          <cell r="H12">
            <v>43600</v>
          </cell>
          <cell r="I12">
            <v>43600</v>
          </cell>
          <cell r="J12">
            <v>43600</v>
          </cell>
          <cell r="K12">
            <v>43600</v>
          </cell>
          <cell r="L12">
            <v>43600</v>
          </cell>
          <cell r="M12">
            <v>43600</v>
          </cell>
          <cell r="N12">
            <v>43600</v>
          </cell>
          <cell r="O12">
            <v>43600</v>
          </cell>
          <cell r="P12">
            <v>43600</v>
          </cell>
        </row>
        <row r="13">
          <cell r="B13">
            <v>-1816.6666666666667</v>
          </cell>
          <cell r="C13">
            <v>-3633.3333333333335</v>
          </cell>
          <cell r="D13">
            <v>-5450</v>
          </cell>
          <cell r="E13">
            <v>-7266.666666666667</v>
          </cell>
          <cell r="F13">
            <v>-9083.3333333333339</v>
          </cell>
          <cell r="G13">
            <v>-10900</v>
          </cell>
          <cell r="H13">
            <v>-12716.666666666666</v>
          </cell>
          <cell r="I13">
            <v>-14533.333333333332</v>
          </cell>
          <cell r="J13">
            <v>-16349.999999999998</v>
          </cell>
          <cell r="K13">
            <v>-18166.666666666664</v>
          </cell>
          <cell r="L13">
            <v>-19983.333333333332</v>
          </cell>
          <cell r="M13">
            <v>-21800</v>
          </cell>
          <cell r="N13">
            <v>-23616.666666666668</v>
          </cell>
          <cell r="O13">
            <v>-25433.333333333336</v>
          </cell>
          <cell r="P13">
            <v>-27250.000000000004</v>
          </cell>
        </row>
        <row r="14">
          <cell r="B14">
            <v>41783.333333333336</v>
          </cell>
          <cell r="C14">
            <v>39966.666666666664</v>
          </cell>
          <cell r="D14">
            <v>38150</v>
          </cell>
          <cell r="E14">
            <v>36333.333333333336</v>
          </cell>
          <cell r="F14">
            <v>34516.666666666664</v>
          </cell>
          <cell r="G14">
            <v>32700</v>
          </cell>
          <cell r="H14">
            <v>30883.333333333336</v>
          </cell>
          <cell r="I14">
            <v>29066.666666666668</v>
          </cell>
          <cell r="J14">
            <v>27250</v>
          </cell>
          <cell r="K14">
            <v>25433.333333333336</v>
          </cell>
          <cell r="L14">
            <v>23616.666666666668</v>
          </cell>
          <cell r="M14">
            <v>21800</v>
          </cell>
          <cell r="N14">
            <v>19983.333333333332</v>
          </cell>
          <cell r="O14">
            <v>18166.666666666664</v>
          </cell>
          <cell r="P14">
            <v>16349.999999999996</v>
          </cell>
        </row>
        <row r="16">
          <cell r="B16">
            <v>472932.92237442918</v>
          </cell>
          <cell r="C16">
            <v>708057.76255707757</v>
          </cell>
          <cell r="D16">
            <v>1256975.8904109588</v>
          </cell>
          <cell r="E16">
            <v>1762190.0456621004</v>
          </cell>
          <cell r="F16">
            <v>2352580.0228310502</v>
          </cell>
          <cell r="G16">
            <v>3089384.2465753425</v>
          </cell>
          <cell r="H16">
            <v>3934190.867579909</v>
          </cell>
          <cell r="I16">
            <v>4359039.2694063932</v>
          </cell>
          <cell r="J16">
            <v>4565472.6027397262</v>
          </cell>
          <cell r="K16">
            <v>4987701.1415525107</v>
          </cell>
          <cell r="L16">
            <v>5197697.4885844756</v>
          </cell>
          <cell r="M16">
            <v>5197138.3561643837</v>
          </cell>
          <cell r="N16">
            <v>5195950.4566210043</v>
          </cell>
          <cell r="O16">
            <v>5188474.8858447494</v>
          </cell>
          <cell r="P16">
            <v>5190430.8219178086</v>
          </cell>
        </row>
        <row r="18">
          <cell r="B18">
            <v>0</v>
          </cell>
          <cell r="C18">
            <v>255245.01772162315</v>
          </cell>
          <cell r="D18">
            <v>818148.44605702953</v>
          </cell>
          <cell r="E18">
            <v>1331837.3654289637</v>
          </cell>
          <cell r="F18">
            <v>1926163.8169357004</v>
          </cell>
          <cell r="G18">
            <v>2665829.4624063787</v>
          </cell>
          <cell r="H18">
            <v>3505559.0386118572</v>
          </cell>
          <cell r="I18">
            <v>3916817.128002042</v>
          </cell>
          <cell r="J18">
            <v>4107454.9362071934</v>
          </cell>
          <cell r="K18">
            <v>4511236.2308483906</v>
          </cell>
          <cell r="L18">
            <v>4700616.7204119768</v>
          </cell>
          <cell r="M18">
            <v>4673513.1025945526</v>
          </cell>
          <cell r="N18">
            <v>4647580.695248547</v>
          </cell>
          <cell r="O18">
            <v>4621734.9296666514</v>
          </cell>
          <cell r="P18">
            <v>4594799.214359547</v>
          </cell>
        </row>
        <row r="19">
          <cell r="B19">
            <v>0</v>
          </cell>
          <cell r="C19">
            <v>930.07088649248976</v>
          </cell>
          <cell r="D19">
            <v>4330.3339052440169</v>
          </cell>
          <cell r="E19">
            <v>8393.7802229247682</v>
          </cell>
          <cell r="F19">
            <v>13143.58011241635</v>
          </cell>
          <cell r="G19">
            <v>17927.64499469168</v>
          </cell>
          <cell r="H19">
            <v>24896.902925340692</v>
          </cell>
          <cell r="I19">
            <v>29943.695631065661</v>
          </cell>
          <cell r="J19">
            <v>31327.637510953868</v>
          </cell>
          <cell r="K19">
            <v>34769.925324628355</v>
          </cell>
          <cell r="L19">
            <v>35964.083439852118</v>
          </cell>
          <cell r="M19">
            <v>37817.551135279769</v>
          </cell>
          <cell r="N19">
            <v>37603.590732394419</v>
          </cell>
          <cell r="O19">
            <v>33775.862414074552</v>
          </cell>
          <cell r="P19">
            <v>37181.771307064591</v>
          </cell>
        </row>
        <row r="20"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36917.25</v>
          </cell>
        </row>
        <row r="22">
          <cell r="B22">
            <v>0</v>
          </cell>
          <cell r="C22">
            <v>256175.08860811565</v>
          </cell>
          <cell r="D22">
            <v>822478.77996227355</v>
          </cell>
          <cell r="E22">
            <v>1340231.1456518883</v>
          </cell>
          <cell r="F22">
            <v>1939307.3970481167</v>
          </cell>
          <cell r="G22">
            <v>2683757.1074010702</v>
          </cell>
          <cell r="H22">
            <v>3530455.9415371977</v>
          </cell>
          <cell r="I22">
            <v>3946760.8236331078</v>
          </cell>
          <cell r="J22">
            <v>4138782.5737181474</v>
          </cell>
          <cell r="K22">
            <v>4546006.1561730187</v>
          </cell>
          <cell r="L22">
            <v>4736580.8038518289</v>
          </cell>
          <cell r="M22">
            <v>4711330.6537298327</v>
          </cell>
          <cell r="N22">
            <v>4685184.2859809417</v>
          </cell>
          <cell r="O22">
            <v>4655510.7920807255</v>
          </cell>
          <cell r="P22">
            <v>4668898.2356666112</v>
          </cell>
        </row>
        <row r="24">
          <cell r="B24">
            <v>500000</v>
          </cell>
          <cell r="C24">
            <v>500000</v>
          </cell>
          <cell r="D24">
            <v>500000</v>
          </cell>
          <cell r="E24">
            <v>500000</v>
          </cell>
          <cell r="F24">
            <v>500000</v>
          </cell>
          <cell r="G24">
            <v>500000</v>
          </cell>
          <cell r="H24">
            <v>500000</v>
          </cell>
          <cell r="I24">
            <v>500000</v>
          </cell>
          <cell r="J24">
            <v>500000</v>
          </cell>
          <cell r="K24">
            <v>500000</v>
          </cell>
          <cell r="L24">
            <v>500000</v>
          </cell>
          <cell r="M24">
            <v>500000</v>
          </cell>
          <cell r="N24">
            <v>500000</v>
          </cell>
          <cell r="O24">
            <v>500000</v>
          </cell>
          <cell r="P24">
            <v>500000</v>
          </cell>
        </row>
        <row r="25">
          <cell r="B25">
            <v>-27067.077625570779</v>
          </cell>
          <cell r="C25">
            <v>-48117.326051037991</v>
          </cell>
          <cell r="D25">
            <v>-65502.889551314467</v>
          </cell>
          <cell r="E25">
            <v>-78041.099989787777</v>
          </cell>
          <cell r="F25">
            <v>-86727.374217066186</v>
          </cell>
          <cell r="G25">
            <v>-94372.860825727592</v>
          </cell>
          <cell r="H25">
            <v>-96265.073957289307</v>
          </cell>
          <cell r="I25">
            <v>-87721.554226714987</v>
          </cell>
          <cell r="J25">
            <v>-73309.970978421014</v>
          </cell>
          <cell r="K25">
            <v>-58305.014620507827</v>
          </cell>
          <cell r="L25">
            <v>-38883.315267354941</v>
          </cell>
          <cell r="M25">
            <v>-14192.297565450084</v>
          </cell>
          <cell r="N25">
            <v>10766.170640061449</v>
          </cell>
          <cell r="O25">
            <v>32964.093764020778</v>
          </cell>
          <cell r="P25">
            <v>58449.836251194596</v>
          </cell>
        </row>
        <row r="26">
          <cell r="B26">
            <v>-27067.077625570779</v>
          </cell>
          <cell r="C26">
            <v>-21050.248425467209</v>
          </cell>
          <cell r="D26">
            <v>-17385.563500276476</v>
          </cell>
          <cell r="E26">
            <v>-12538.210438473308</v>
          </cell>
          <cell r="F26">
            <v>-8686.2742272784144</v>
          </cell>
          <cell r="G26">
            <v>-7645.486608661402</v>
          </cell>
          <cell r="H26">
            <v>-1892.2131315617153</v>
          </cell>
          <cell r="I26">
            <v>8543.5197305743204</v>
          </cell>
          <cell r="J26">
            <v>14411.583248293977</v>
          </cell>
          <cell r="K26">
            <v>15004.956357913186</v>
          </cell>
          <cell r="L26">
            <v>19421.699353152886</v>
          </cell>
          <cell r="M26">
            <v>24691.017701904857</v>
          </cell>
          <cell r="N26">
            <v>24958.468205511534</v>
          </cell>
          <cell r="O26">
            <v>22197.923123959328</v>
          </cell>
          <cell r="P26">
            <v>25485.742487173819</v>
          </cell>
        </row>
        <row r="28">
          <cell r="B28">
            <v>472932.92237442924</v>
          </cell>
          <cell r="C28">
            <v>451882.67394896201</v>
          </cell>
          <cell r="D28">
            <v>434497.11044868553</v>
          </cell>
          <cell r="E28">
            <v>421958.90001021221</v>
          </cell>
          <cell r="F28">
            <v>413272.62578293378</v>
          </cell>
          <cell r="G28">
            <v>405627.13917427242</v>
          </cell>
          <cell r="H28">
            <v>403734.92604271066</v>
          </cell>
          <cell r="I28">
            <v>412278.445773285</v>
          </cell>
          <cell r="J28">
            <v>426690.02902157896</v>
          </cell>
          <cell r="K28">
            <v>441694.98537949217</v>
          </cell>
          <cell r="L28">
            <v>461116.68473264505</v>
          </cell>
          <cell r="M28">
            <v>485807.70243454992</v>
          </cell>
          <cell r="N28">
            <v>510766.17064006143</v>
          </cell>
          <cell r="O28">
            <v>532964.09376402083</v>
          </cell>
          <cell r="P28">
            <v>558449.83625119459</v>
          </cell>
        </row>
        <row r="30">
          <cell r="B30">
            <v>472932.92237442924</v>
          </cell>
          <cell r="C30">
            <v>708057.76255707769</v>
          </cell>
          <cell r="D30">
            <v>1256975.890410959</v>
          </cell>
          <cell r="E30">
            <v>1762190.0456621004</v>
          </cell>
          <cell r="F30">
            <v>2352580.0228310507</v>
          </cell>
          <cell r="G30">
            <v>3089384.2465753425</v>
          </cell>
          <cell r="H30">
            <v>3934190.8675799081</v>
          </cell>
          <cell r="I30">
            <v>4359039.2694063932</v>
          </cell>
          <cell r="J30">
            <v>4565472.6027397262</v>
          </cell>
          <cell r="K30">
            <v>4987701.1415525107</v>
          </cell>
          <cell r="L30">
            <v>5197697.4885844737</v>
          </cell>
          <cell r="M30">
            <v>5197138.3561643828</v>
          </cell>
          <cell r="N30">
            <v>5195950.4566210033</v>
          </cell>
          <cell r="O30">
            <v>5188474.8858447466</v>
          </cell>
          <cell r="P30">
            <v>5227348.0719178058</v>
          </cell>
        </row>
      </sheetData>
      <sheetData sheetId="8">
        <row r="4">
          <cell r="B4">
            <v>1</v>
          </cell>
          <cell r="C4">
            <v>2</v>
          </cell>
          <cell r="D4">
            <v>2</v>
          </cell>
          <cell r="E4">
            <v>2</v>
          </cell>
          <cell r="F4">
            <v>2</v>
          </cell>
          <cell r="G4">
            <v>2</v>
          </cell>
          <cell r="H4">
            <v>2</v>
          </cell>
          <cell r="I4">
            <v>2</v>
          </cell>
          <cell r="J4">
            <v>2</v>
          </cell>
          <cell r="K4">
            <v>2</v>
          </cell>
          <cell r="L4">
            <v>2</v>
          </cell>
          <cell r="M4">
            <v>2</v>
          </cell>
          <cell r="N4">
            <v>2</v>
          </cell>
          <cell r="O4">
            <v>2</v>
          </cell>
          <cell r="P4">
            <v>2</v>
          </cell>
        </row>
        <row r="6">
          <cell r="B6">
            <v>5</v>
          </cell>
          <cell r="C6">
            <v>15</v>
          </cell>
          <cell r="D6">
            <v>20</v>
          </cell>
          <cell r="E6">
            <v>25</v>
          </cell>
          <cell r="F6">
            <v>30</v>
          </cell>
          <cell r="G6">
            <v>40</v>
          </cell>
          <cell r="H6">
            <v>50</v>
          </cell>
          <cell r="I6">
            <v>50</v>
          </cell>
          <cell r="J6">
            <v>55</v>
          </cell>
          <cell r="K6">
            <v>60</v>
          </cell>
          <cell r="L6">
            <v>60</v>
          </cell>
          <cell r="M6">
            <v>60</v>
          </cell>
          <cell r="N6">
            <v>60</v>
          </cell>
          <cell r="O6">
            <v>60</v>
          </cell>
          <cell r="P6">
            <v>60</v>
          </cell>
        </row>
        <row r="7">
          <cell r="B7">
            <v>0</v>
          </cell>
          <cell r="C7">
            <v>0</v>
          </cell>
          <cell r="D7">
            <v>5</v>
          </cell>
          <cell r="E7">
            <v>15</v>
          </cell>
          <cell r="F7">
            <v>20</v>
          </cell>
          <cell r="G7">
            <v>25</v>
          </cell>
          <cell r="H7">
            <v>30</v>
          </cell>
          <cell r="I7">
            <v>40</v>
          </cell>
          <cell r="J7">
            <v>50</v>
          </cell>
          <cell r="K7">
            <v>50</v>
          </cell>
          <cell r="L7">
            <v>55</v>
          </cell>
          <cell r="M7">
            <v>60</v>
          </cell>
          <cell r="N7">
            <v>60</v>
          </cell>
          <cell r="O7">
            <v>60</v>
          </cell>
          <cell r="P7">
            <v>60</v>
          </cell>
        </row>
        <row r="8">
          <cell r="B8">
            <v>5</v>
          </cell>
          <cell r="C8">
            <v>20</v>
          </cell>
          <cell r="D8">
            <v>35</v>
          </cell>
          <cell r="E8">
            <v>45</v>
          </cell>
          <cell r="F8">
            <v>55</v>
          </cell>
          <cell r="G8">
            <v>70</v>
          </cell>
          <cell r="H8">
            <v>90</v>
          </cell>
          <cell r="I8">
            <v>100</v>
          </cell>
          <cell r="J8">
            <v>105</v>
          </cell>
          <cell r="K8">
            <v>115</v>
          </cell>
          <cell r="L8">
            <v>120</v>
          </cell>
          <cell r="M8">
            <v>120</v>
          </cell>
          <cell r="N8">
            <v>120</v>
          </cell>
          <cell r="O8">
            <v>120</v>
          </cell>
          <cell r="P8">
            <v>120</v>
          </cell>
        </row>
        <row r="10">
          <cell r="B10">
            <v>127500</v>
          </cell>
          <cell r="C10">
            <v>446250</v>
          </cell>
          <cell r="D10">
            <v>680000</v>
          </cell>
          <cell r="E10">
            <v>956250</v>
          </cell>
          <cell r="F10">
            <v>1275000</v>
          </cell>
          <cell r="G10">
            <v>1700000</v>
          </cell>
          <cell r="H10">
            <v>2125000</v>
          </cell>
          <cell r="I10">
            <v>2125000</v>
          </cell>
          <cell r="J10">
            <v>2337500</v>
          </cell>
          <cell r="K10">
            <v>2550000</v>
          </cell>
          <cell r="L10">
            <v>2550000</v>
          </cell>
          <cell r="M10">
            <v>2550000</v>
          </cell>
          <cell r="N10">
            <v>2550000</v>
          </cell>
          <cell r="O10">
            <v>2550000</v>
          </cell>
          <cell r="P10">
            <v>2550000</v>
          </cell>
        </row>
        <row r="11">
          <cell r="B11">
            <v>0</v>
          </cell>
          <cell r="C11">
            <v>127500</v>
          </cell>
          <cell r="D11">
            <v>573750</v>
          </cell>
          <cell r="E11">
            <v>1126250</v>
          </cell>
          <cell r="F11">
            <v>1636250</v>
          </cell>
          <cell r="G11">
            <v>2231250</v>
          </cell>
          <cell r="H11">
            <v>2975000</v>
          </cell>
          <cell r="I11">
            <v>3825000</v>
          </cell>
          <cell r="J11">
            <v>4250000</v>
          </cell>
          <cell r="K11">
            <v>4462500</v>
          </cell>
          <cell r="L11">
            <v>4887500</v>
          </cell>
          <cell r="M11">
            <v>5100000</v>
          </cell>
          <cell r="N11">
            <v>5100000</v>
          </cell>
          <cell r="O11">
            <v>5100000</v>
          </cell>
          <cell r="P11">
            <v>5100000</v>
          </cell>
        </row>
        <row r="12">
          <cell r="B12">
            <v>0</v>
          </cell>
          <cell r="C12">
            <v>0</v>
          </cell>
          <cell r="D12">
            <v>127500</v>
          </cell>
          <cell r="E12">
            <v>446250</v>
          </cell>
          <cell r="F12">
            <v>680000</v>
          </cell>
          <cell r="G12">
            <v>956250</v>
          </cell>
          <cell r="H12">
            <v>1275000</v>
          </cell>
          <cell r="I12">
            <v>1700000</v>
          </cell>
          <cell r="J12">
            <v>2125000</v>
          </cell>
          <cell r="K12">
            <v>2125000</v>
          </cell>
          <cell r="L12">
            <v>2337500</v>
          </cell>
          <cell r="M12">
            <v>2550000</v>
          </cell>
          <cell r="N12">
            <v>2550000</v>
          </cell>
          <cell r="O12">
            <v>2550000</v>
          </cell>
          <cell r="P12">
            <v>2550000</v>
          </cell>
        </row>
        <row r="13">
          <cell r="B13">
            <v>127500</v>
          </cell>
          <cell r="C13">
            <v>446250</v>
          </cell>
          <cell r="D13">
            <v>552500</v>
          </cell>
          <cell r="E13">
            <v>510000</v>
          </cell>
          <cell r="F13">
            <v>595000</v>
          </cell>
          <cell r="G13">
            <v>743750</v>
          </cell>
          <cell r="H13">
            <v>850000</v>
          </cell>
          <cell r="I13">
            <v>425000</v>
          </cell>
          <cell r="J13">
            <v>212500</v>
          </cell>
          <cell r="K13">
            <v>425000</v>
          </cell>
          <cell r="L13">
            <v>212500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</row>
        <row r="14">
          <cell r="B14">
            <v>127500</v>
          </cell>
          <cell r="C14">
            <v>573750</v>
          </cell>
          <cell r="D14">
            <v>1126250</v>
          </cell>
          <cell r="E14">
            <v>1636250</v>
          </cell>
          <cell r="F14">
            <v>2231250</v>
          </cell>
          <cell r="G14">
            <v>2975000</v>
          </cell>
          <cell r="H14">
            <v>3825000</v>
          </cell>
          <cell r="I14">
            <v>4250000</v>
          </cell>
          <cell r="J14">
            <v>4462500</v>
          </cell>
          <cell r="K14">
            <v>4887500</v>
          </cell>
          <cell r="L14">
            <v>5100000</v>
          </cell>
          <cell r="M14">
            <v>5100000</v>
          </cell>
          <cell r="N14">
            <v>5100000</v>
          </cell>
          <cell r="O14">
            <v>5100000</v>
          </cell>
          <cell r="P14">
            <v>5100000</v>
          </cell>
        </row>
        <row r="16">
          <cell r="B16">
            <v>5.0000000000000001E-3</v>
          </cell>
          <cell r="C16">
            <v>5.0000000000000001E-3</v>
          </cell>
          <cell r="D16">
            <v>5.0000000000000001E-3</v>
          </cell>
          <cell r="E16">
            <v>5.0000000000000001E-3</v>
          </cell>
          <cell r="F16">
            <v>5.0000000000000001E-3</v>
          </cell>
          <cell r="G16">
            <v>5.0000000000000001E-3</v>
          </cell>
          <cell r="H16">
            <v>5.0000000000000001E-3</v>
          </cell>
          <cell r="I16">
            <v>5.0000000000000001E-3</v>
          </cell>
          <cell r="J16">
            <v>5.0000000000000001E-3</v>
          </cell>
          <cell r="K16">
            <v>5.0000000000000001E-3</v>
          </cell>
          <cell r="L16">
            <v>5.0000000000000001E-3</v>
          </cell>
          <cell r="M16">
            <v>5.0000000000000001E-3</v>
          </cell>
          <cell r="N16">
            <v>5.0000000000000001E-3</v>
          </cell>
          <cell r="O16">
            <v>5.0000000000000001E-3</v>
          </cell>
          <cell r="P16">
            <v>5.0000000000000001E-3</v>
          </cell>
        </row>
        <row r="17">
          <cell r="B17">
            <v>2</v>
          </cell>
          <cell r="C17">
            <v>2</v>
          </cell>
          <cell r="D17">
            <v>2</v>
          </cell>
          <cell r="E17">
            <v>2</v>
          </cell>
          <cell r="F17">
            <v>2</v>
          </cell>
          <cell r="G17">
            <v>2</v>
          </cell>
          <cell r="H17">
            <v>2</v>
          </cell>
          <cell r="I17">
            <v>2</v>
          </cell>
          <cell r="J17">
            <v>2</v>
          </cell>
          <cell r="K17">
            <v>2</v>
          </cell>
          <cell r="L17">
            <v>2</v>
          </cell>
          <cell r="M17">
            <v>2</v>
          </cell>
          <cell r="N17">
            <v>2</v>
          </cell>
          <cell r="O17">
            <v>2</v>
          </cell>
          <cell r="P17">
            <v>2</v>
          </cell>
        </row>
        <row r="18">
          <cell r="B18">
            <v>0.18</v>
          </cell>
          <cell r="C18">
            <v>0.18</v>
          </cell>
          <cell r="D18">
            <v>0.18</v>
          </cell>
          <cell r="E18">
            <v>0.18</v>
          </cell>
          <cell r="F18">
            <v>0.18</v>
          </cell>
          <cell r="G18">
            <v>0.18</v>
          </cell>
          <cell r="H18">
            <v>0.18</v>
          </cell>
          <cell r="I18">
            <v>0.18</v>
          </cell>
          <cell r="J18">
            <v>0.18</v>
          </cell>
          <cell r="K18">
            <v>0.18</v>
          </cell>
          <cell r="L18">
            <v>0.18</v>
          </cell>
          <cell r="M18">
            <v>0.18</v>
          </cell>
          <cell r="N18">
            <v>0.18</v>
          </cell>
          <cell r="O18">
            <v>0.18</v>
          </cell>
          <cell r="P18">
            <v>0.18</v>
          </cell>
        </row>
        <row r="20">
          <cell r="B20">
            <v>1275</v>
          </cell>
          <cell r="C20">
            <v>4462.5</v>
          </cell>
          <cell r="D20">
            <v>6800</v>
          </cell>
          <cell r="E20">
            <v>9562.5</v>
          </cell>
          <cell r="F20">
            <v>12750</v>
          </cell>
          <cell r="G20">
            <v>17000</v>
          </cell>
          <cell r="H20">
            <v>21250</v>
          </cell>
          <cell r="I20">
            <v>21250</v>
          </cell>
          <cell r="J20">
            <v>23375</v>
          </cell>
          <cell r="K20">
            <v>25500</v>
          </cell>
          <cell r="L20">
            <v>25500</v>
          </cell>
          <cell r="M20">
            <v>25500</v>
          </cell>
          <cell r="N20">
            <v>25500</v>
          </cell>
          <cell r="O20">
            <v>25500</v>
          </cell>
          <cell r="P20">
            <v>25500</v>
          </cell>
        </row>
        <row r="21">
          <cell r="B21">
            <v>974.58904109589048</v>
          </cell>
          <cell r="C21">
            <v>4841.5068493150684</v>
          </cell>
          <cell r="D21">
            <v>12994.520547945207</v>
          </cell>
          <cell r="E21">
            <v>20434.931506849316</v>
          </cell>
          <cell r="F21">
            <v>29562.534246575346</v>
          </cell>
          <cell r="G21">
            <v>38511.986301369863</v>
          </cell>
          <cell r="H21">
            <v>51978.082191780828</v>
          </cell>
          <cell r="I21">
            <v>61723.972602739726</v>
          </cell>
          <cell r="J21">
            <v>64448.630136986307</v>
          </cell>
          <cell r="K21">
            <v>71469.863013698632</v>
          </cell>
          <cell r="L21">
            <v>73880.136986301368</v>
          </cell>
          <cell r="M21">
            <v>77967.123287671231</v>
          </cell>
          <cell r="N21">
            <v>77967.123287671231</v>
          </cell>
          <cell r="O21">
            <v>70421.917808219179</v>
          </cell>
          <cell r="P21">
            <v>77967.123287671231</v>
          </cell>
        </row>
        <row r="22">
          <cell r="B22">
            <v>2249.5890410958905</v>
          </cell>
          <cell r="C22">
            <v>9304.0068493150684</v>
          </cell>
          <cell r="D22">
            <v>19794.520547945205</v>
          </cell>
          <cell r="E22">
            <v>29997.431506849316</v>
          </cell>
          <cell r="F22">
            <v>42312.534246575349</v>
          </cell>
          <cell r="G22">
            <v>55511.986301369863</v>
          </cell>
          <cell r="H22">
            <v>73228.082191780821</v>
          </cell>
          <cell r="I22">
            <v>82973.972602739726</v>
          </cell>
          <cell r="J22">
            <v>87823.630136986307</v>
          </cell>
          <cell r="K22">
            <v>96969.863013698632</v>
          </cell>
          <cell r="L22">
            <v>99380.136986301368</v>
          </cell>
          <cell r="M22">
            <v>103467.12328767123</v>
          </cell>
          <cell r="N22">
            <v>103467.12328767123</v>
          </cell>
          <cell r="O22">
            <v>95921.917808219179</v>
          </cell>
          <cell r="P22">
            <v>103467.12328767123</v>
          </cell>
        </row>
      </sheetData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 PRINCIPAL"/>
      <sheetName val="DASHBOARD"/>
      <sheetName val="CARTERA"/>
      <sheetName val="RESULTADO"/>
      <sheetName val="BALANCE"/>
      <sheetName val="Gastos"/>
      <sheetName val="Prestamo"/>
      <sheetName val="INPUT Dashboard"/>
      <sheetName val="INPUT EdR"/>
      <sheetName val="INPUT BAL"/>
      <sheetName val="INPUT PPTO"/>
      <sheetName val="LIQ Cartera"/>
      <sheetName val="PROY Cartera"/>
      <sheetName val="EdR"/>
      <sheetName val="BAL"/>
      <sheetName val="GdV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6">
          <cell r="T6">
            <v>4</v>
          </cell>
          <cell r="U6">
            <v>6</v>
          </cell>
          <cell r="V6">
            <v>6</v>
          </cell>
          <cell r="W6">
            <v>6</v>
          </cell>
          <cell r="X6">
            <v>5</v>
          </cell>
          <cell r="AG6">
            <v>4</v>
          </cell>
          <cell r="AH6">
            <v>4</v>
          </cell>
          <cell r="AI6">
            <v>5</v>
          </cell>
          <cell r="AJ6">
            <v>5</v>
          </cell>
          <cell r="AK6">
            <v>6</v>
          </cell>
          <cell r="AL6">
            <v>6</v>
          </cell>
          <cell r="AM6">
            <v>6</v>
          </cell>
          <cell r="AN6">
            <v>6</v>
          </cell>
          <cell r="AO6">
            <v>6</v>
          </cell>
          <cell r="AP6">
            <v>6</v>
          </cell>
          <cell r="AQ6">
            <v>6</v>
          </cell>
          <cell r="AR6">
            <v>6</v>
          </cell>
          <cell r="AT6">
            <v>4</v>
          </cell>
          <cell r="AU6">
            <v>4</v>
          </cell>
          <cell r="AV6">
            <v>5</v>
          </cell>
          <cell r="AW6">
            <v>5</v>
          </cell>
          <cell r="AX6">
            <v>6</v>
          </cell>
          <cell r="AY6">
            <v>6</v>
          </cell>
          <cell r="AZ6">
            <v>6</v>
          </cell>
          <cell r="BA6">
            <v>6</v>
          </cell>
          <cell r="BB6">
            <v>6</v>
          </cell>
          <cell r="BC6">
            <v>6</v>
          </cell>
          <cell r="BD6">
            <v>6</v>
          </cell>
          <cell r="BE6">
            <v>6</v>
          </cell>
        </row>
        <row r="8">
          <cell r="T8">
            <v>319</v>
          </cell>
          <cell r="U8">
            <v>294</v>
          </cell>
          <cell r="V8">
            <v>316</v>
          </cell>
          <cell r="W8">
            <v>315</v>
          </cell>
          <cell r="X8">
            <v>300</v>
          </cell>
          <cell r="AG8">
            <v>319</v>
          </cell>
          <cell r="AH8">
            <v>266</v>
          </cell>
          <cell r="AI8">
            <v>259</v>
          </cell>
          <cell r="AJ8">
            <v>284</v>
          </cell>
          <cell r="AK8">
            <v>301.5</v>
          </cell>
          <cell r="AL8">
            <v>337.7</v>
          </cell>
          <cell r="AM8">
            <v>361.9</v>
          </cell>
          <cell r="AN8">
            <v>387.2</v>
          </cell>
          <cell r="AO8">
            <v>409.40000000000003</v>
          </cell>
          <cell r="AP8">
            <v>462.70000000000005</v>
          </cell>
          <cell r="AQ8">
            <v>529.6</v>
          </cell>
          <cell r="AR8">
            <v>596.20000000000005</v>
          </cell>
          <cell r="AT8">
            <v>319</v>
          </cell>
          <cell r="AU8">
            <v>294</v>
          </cell>
          <cell r="AV8">
            <v>316</v>
          </cell>
          <cell r="AW8">
            <v>315</v>
          </cell>
          <cell r="AX8">
            <v>300</v>
          </cell>
          <cell r="AY8">
            <v>340</v>
          </cell>
          <cell r="AZ8">
            <v>382.5</v>
          </cell>
          <cell r="BA8">
            <v>372</v>
          </cell>
          <cell r="BB8">
            <v>419.4</v>
          </cell>
          <cell r="BC8">
            <v>472.70000000000005</v>
          </cell>
          <cell r="BD8">
            <v>539.6</v>
          </cell>
          <cell r="BE8">
            <v>606.20000000000005</v>
          </cell>
        </row>
        <row r="9">
          <cell r="T9">
            <v>101</v>
          </cell>
          <cell r="U9">
            <v>130</v>
          </cell>
          <cell r="V9">
            <v>140</v>
          </cell>
          <cell r="W9">
            <v>107</v>
          </cell>
          <cell r="X9">
            <v>113</v>
          </cell>
          <cell r="AG9">
            <v>86</v>
          </cell>
          <cell r="AH9">
            <v>126</v>
          </cell>
          <cell r="AI9">
            <v>142</v>
          </cell>
          <cell r="AJ9">
            <v>159.5</v>
          </cell>
          <cell r="AK9">
            <v>178.2</v>
          </cell>
          <cell r="AL9">
            <v>183.7</v>
          </cell>
          <cell r="AM9">
            <v>203.5</v>
          </cell>
          <cell r="AN9">
            <v>205.9</v>
          </cell>
          <cell r="AO9">
            <v>256.8</v>
          </cell>
          <cell r="AP9">
            <v>272.8</v>
          </cell>
          <cell r="AQ9">
            <v>323.39999999999998</v>
          </cell>
          <cell r="AR9">
            <v>340.1</v>
          </cell>
          <cell r="AT9">
            <v>101</v>
          </cell>
          <cell r="AU9">
            <v>130</v>
          </cell>
          <cell r="AV9">
            <v>140</v>
          </cell>
          <cell r="AW9">
            <v>107</v>
          </cell>
          <cell r="AX9">
            <v>160</v>
          </cell>
          <cell r="AY9">
            <v>158.5</v>
          </cell>
          <cell r="AZ9">
            <v>203.5</v>
          </cell>
          <cell r="BA9">
            <v>205.9</v>
          </cell>
          <cell r="BB9">
            <v>256.8</v>
          </cell>
          <cell r="BC9">
            <v>272.8</v>
          </cell>
          <cell r="BD9">
            <v>323.39999999999998</v>
          </cell>
          <cell r="BE9">
            <v>340.1</v>
          </cell>
        </row>
        <row r="10">
          <cell r="T10">
            <v>126</v>
          </cell>
          <cell r="U10">
            <v>108</v>
          </cell>
          <cell r="V10">
            <v>141</v>
          </cell>
          <cell r="W10">
            <v>122</v>
          </cell>
          <cell r="X10">
            <v>121</v>
          </cell>
          <cell r="AG10">
            <v>139</v>
          </cell>
          <cell r="AH10">
            <v>133</v>
          </cell>
          <cell r="AI10">
            <v>117</v>
          </cell>
          <cell r="AJ10">
            <v>142</v>
          </cell>
          <cell r="AK10">
            <v>142</v>
          </cell>
          <cell r="AL10">
            <v>159.5</v>
          </cell>
          <cell r="AM10">
            <v>178.2</v>
          </cell>
          <cell r="AN10">
            <v>183.7</v>
          </cell>
          <cell r="AO10">
            <v>203.5</v>
          </cell>
          <cell r="AP10">
            <v>205.9</v>
          </cell>
          <cell r="AQ10">
            <v>256.8</v>
          </cell>
          <cell r="AR10">
            <v>272.8</v>
          </cell>
          <cell r="AT10">
            <v>126</v>
          </cell>
          <cell r="AU10">
            <v>108</v>
          </cell>
          <cell r="AV10">
            <v>141</v>
          </cell>
          <cell r="AW10">
            <v>122</v>
          </cell>
          <cell r="AX10">
            <v>120</v>
          </cell>
          <cell r="AY10">
            <v>116</v>
          </cell>
          <cell r="AZ10">
            <v>214</v>
          </cell>
          <cell r="BA10">
            <v>158.5</v>
          </cell>
          <cell r="BB10">
            <v>203.5</v>
          </cell>
          <cell r="BC10">
            <v>205.9</v>
          </cell>
          <cell r="BD10">
            <v>256.8</v>
          </cell>
          <cell r="BE10">
            <v>272.8</v>
          </cell>
        </row>
        <row r="11">
          <cell r="T11">
            <v>294</v>
          </cell>
          <cell r="U11">
            <v>316</v>
          </cell>
          <cell r="V11">
            <v>315</v>
          </cell>
          <cell r="W11">
            <v>300</v>
          </cell>
          <cell r="X11">
            <v>292</v>
          </cell>
          <cell r="AG11">
            <v>266</v>
          </cell>
          <cell r="AH11">
            <v>259</v>
          </cell>
          <cell r="AI11">
            <v>284</v>
          </cell>
          <cell r="AJ11">
            <v>301.5</v>
          </cell>
          <cell r="AK11">
            <v>337.7</v>
          </cell>
          <cell r="AL11">
            <v>361.9</v>
          </cell>
          <cell r="AM11">
            <v>387.2</v>
          </cell>
          <cell r="AN11">
            <v>409.40000000000003</v>
          </cell>
          <cell r="AO11">
            <v>462.70000000000005</v>
          </cell>
          <cell r="AP11">
            <v>529.6</v>
          </cell>
          <cell r="AQ11">
            <v>596.20000000000005</v>
          </cell>
          <cell r="AR11">
            <v>663.5</v>
          </cell>
          <cell r="AT11">
            <v>294</v>
          </cell>
          <cell r="AU11">
            <v>316</v>
          </cell>
          <cell r="AV11">
            <v>315</v>
          </cell>
          <cell r="AW11">
            <v>300</v>
          </cell>
          <cell r="AX11">
            <v>340</v>
          </cell>
          <cell r="AY11">
            <v>382.5</v>
          </cell>
          <cell r="AZ11">
            <v>372</v>
          </cell>
          <cell r="BA11">
            <v>419.4</v>
          </cell>
          <cell r="BB11">
            <v>472.70000000000005</v>
          </cell>
          <cell r="BC11">
            <v>539.6</v>
          </cell>
          <cell r="BD11">
            <v>606.20000000000005</v>
          </cell>
          <cell r="BE11">
            <v>673.5</v>
          </cell>
        </row>
        <row r="13">
          <cell r="T13">
            <v>7778563.2400000012</v>
          </cell>
          <cell r="U13">
            <v>7592244.6200000066</v>
          </cell>
          <cell r="V13">
            <v>8803502.379999999</v>
          </cell>
          <cell r="W13">
            <v>8271315.1799999997</v>
          </cell>
          <cell r="X13">
            <v>7762925.9199999999</v>
          </cell>
          <cell r="AG13">
            <v>7778563.2399999984</v>
          </cell>
          <cell r="AH13">
            <v>6934724.3599999975</v>
          </cell>
          <cell r="AI13">
            <v>6335617.2199999969</v>
          </cell>
          <cell r="AJ13">
            <v>6981742.3899999969</v>
          </cell>
          <cell r="AK13">
            <v>7537499.9999999963</v>
          </cell>
          <cell r="AL13">
            <v>8442499.9999999963</v>
          </cell>
          <cell r="AM13">
            <v>9047499.9999999963</v>
          </cell>
          <cell r="AN13">
            <v>9679999.9999999963</v>
          </cell>
          <cell r="AO13">
            <v>10234999.999999996</v>
          </cell>
          <cell r="AP13">
            <v>11567499.999999996</v>
          </cell>
          <cell r="AQ13">
            <v>13239999.999999996</v>
          </cell>
          <cell r="AR13">
            <v>14904999.999999996</v>
          </cell>
          <cell r="AT13">
            <v>7778563.2400000012</v>
          </cell>
          <cell r="AU13">
            <v>7592244.6200000066</v>
          </cell>
          <cell r="AV13">
            <v>8803502.379999999</v>
          </cell>
          <cell r="AW13">
            <v>8271315.1799999997</v>
          </cell>
          <cell r="AX13">
            <v>7762925.8100000005</v>
          </cell>
          <cell r="AY13">
            <v>8764970.5</v>
          </cell>
          <cell r="AZ13">
            <v>10264176.999999998</v>
          </cell>
          <cell r="BA13">
            <v>9447474.879999999</v>
          </cell>
          <cell r="BB13">
            <v>10235000</v>
          </cell>
          <cell r="BC13">
            <v>11567500</v>
          </cell>
          <cell r="BD13">
            <v>13240000</v>
          </cell>
          <cell r="BE13">
            <v>14905000</v>
          </cell>
        </row>
        <row r="14">
          <cell r="T14">
            <v>2374419.61</v>
          </cell>
          <cell r="U14">
            <v>4358950.62</v>
          </cell>
          <cell r="V14">
            <v>3415146.2800000012</v>
          </cell>
          <cell r="W14">
            <v>2743796.0900000008</v>
          </cell>
          <cell r="X14">
            <v>2849511.310000001</v>
          </cell>
          <cell r="AG14">
            <v>2150000</v>
          </cell>
          <cell r="AH14">
            <v>3150000</v>
          </cell>
          <cell r="AI14">
            <v>3550000</v>
          </cell>
          <cell r="AJ14">
            <v>3987500</v>
          </cell>
          <cell r="AK14">
            <v>4455000</v>
          </cell>
          <cell r="AL14">
            <v>4592500</v>
          </cell>
          <cell r="AM14">
            <v>5087500</v>
          </cell>
          <cell r="AN14">
            <v>5147500</v>
          </cell>
          <cell r="AO14">
            <v>6420000</v>
          </cell>
          <cell r="AP14">
            <v>6820000</v>
          </cell>
          <cell r="AQ14">
            <v>8085000</v>
          </cell>
          <cell r="AR14">
            <v>8502500</v>
          </cell>
          <cell r="AT14">
            <v>2374419.61</v>
          </cell>
          <cell r="AU14">
            <v>4358950.62</v>
          </cell>
          <cell r="AV14">
            <v>3415146.2800000012</v>
          </cell>
          <cell r="AW14">
            <v>2743796.0900000008</v>
          </cell>
          <cell r="AX14">
            <v>4000000</v>
          </cell>
          <cell r="AY14">
            <v>3962500</v>
          </cell>
          <cell r="AZ14">
            <v>5087500</v>
          </cell>
          <cell r="BA14">
            <v>5147500</v>
          </cell>
          <cell r="BB14">
            <v>6420000</v>
          </cell>
          <cell r="BC14">
            <v>6820000</v>
          </cell>
          <cell r="BD14">
            <v>8085000</v>
          </cell>
          <cell r="BE14">
            <v>8502500</v>
          </cell>
        </row>
        <row r="15">
          <cell r="T15">
            <v>2560738.2299999949</v>
          </cell>
          <cell r="U15">
            <v>3147692.8600000069</v>
          </cell>
          <cell r="V15">
            <v>3947333.48</v>
          </cell>
          <cell r="W15">
            <v>3252185.35</v>
          </cell>
          <cell r="X15">
            <v>2745739.290000001</v>
          </cell>
          <cell r="AG15">
            <v>2993838.8800000004</v>
          </cell>
          <cell r="AH15">
            <v>3749107.14</v>
          </cell>
          <cell r="AI15">
            <v>2903874.83</v>
          </cell>
          <cell r="AJ15">
            <v>3431742.39</v>
          </cell>
          <cell r="AK15">
            <v>3550000</v>
          </cell>
          <cell r="AL15">
            <v>3987500</v>
          </cell>
          <cell r="AM15">
            <v>4455000</v>
          </cell>
          <cell r="AN15">
            <v>4592500</v>
          </cell>
          <cell r="AO15">
            <v>5087500</v>
          </cell>
          <cell r="AP15">
            <v>5147500</v>
          </cell>
          <cell r="AQ15">
            <v>6420000</v>
          </cell>
          <cell r="AR15">
            <v>6820000</v>
          </cell>
          <cell r="AT15">
            <v>2560738.2299999949</v>
          </cell>
          <cell r="AU15">
            <v>3147692.8600000069</v>
          </cell>
          <cell r="AV15">
            <v>3947333.48</v>
          </cell>
          <cell r="AW15">
            <v>3252185.4600000004</v>
          </cell>
          <cell r="AX15">
            <v>2997955.3100000005</v>
          </cell>
          <cell r="AY15">
            <v>2463293.5000000014</v>
          </cell>
          <cell r="AZ15">
            <v>5904202.1200000001</v>
          </cell>
          <cell r="BA15">
            <v>4359974.88</v>
          </cell>
          <cell r="BB15">
            <v>5087500</v>
          </cell>
          <cell r="BC15">
            <v>5147500</v>
          </cell>
          <cell r="BD15">
            <v>6420000</v>
          </cell>
          <cell r="BE15">
            <v>6820000</v>
          </cell>
        </row>
        <row r="16">
          <cell r="T16">
            <v>-186318.61999999499</v>
          </cell>
          <cell r="U16">
            <v>1211257.7599999933</v>
          </cell>
          <cell r="V16">
            <v>-532187.19999999879</v>
          </cell>
          <cell r="W16">
            <v>-508389.25999999931</v>
          </cell>
          <cell r="X16">
            <v>103772.02000000002</v>
          </cell>
          <cell r="AG16">
            <v>-843838.88000000035</v>
          </cell>
          <cell r="AH16">
            <v>-599107.14000000013</v>
          </cell>
          <cell r="AI16">
            <v>646125.16999999993</v>
          </cell>
          <cell r="AJ16">
            <v>555757.60999999987</v>
          </cell>
          <cell r="AK16">
            <v>905000</v>
          </cell>
          <cell r="AL16">
            <v>605000</v>
          </cell>
          <cell r="AM16">
            <v>632500</v>
          </cell>
          <cell r="AN16">
            <v>555000</v>
          </cell>
          <cell r="AO16">
            <v>1332500</v>
          </cell>
          <cell r="AP16">
            <v>1672500</v>
          </cell>
          <cell r="AQ16">
            <v>1665000</v>
          </cell>
          <cell r="AR16">
            <v>1682500</v>
          </cell>
          <cell r="AT16">
            <v>-186318.61999999499</v>
          </cell>
          <cell r="AU16">
            <v>1211257.7599999933</v>
          </cell>
          <cell r="AV16">
            <v>-532187.19999999879</v>
          </cell>
          <cell r="AW16">
            <v>-508389.36999999965</v>
          </cell>
          <cell r="AX16">
            <v>1002044.6899999995</v>
          </cell>
          <cell r="AY16">
            <v>1499206.4999999986</v>
          </cell>
          <cell r="AZ16">
            <v>-816702.12000000011</v>
          </cell>
          <cell r="BA16">
            <v>787525.12000000011</v>
          </cell>
          <cell r="BB16">
            <v>1332500</v>
          </cell>
          <cell r="BC16">
            <v>1672500</v>
          </cell>
          <cell r="BD16">
            <v>1665000</v>
          </cell>
          <cell r="BE16">
            <v>1682500</v>
          </cell>
        </row>
        <row r="17">
          <cell r="T17">
            <v>7592244.6200000066</v>
          </cell>
          <cell r="U17">
            <v>8803502.379999999</v>
          </cell>
          <cell r="V17">
            <v>8271315.1799999997</v>
          </cell>
          <cell r="W17">
            <v>7762925.9199999999</v>
          </cell>
          <cell r="X17">
            <v>7866697.9399999995</v>
          </cell>
          <cell r="AG17">
            <v>6934724.3599999975</v>
          </cell>
          <cell r="AH17">
            <v>6335617.2199999969</v>
          </cell>
          <cell r="AI17">
            <v>6981742.3899999969</v>
          </cell>
          <cell r="AJ17">
            <v>7537499.9999999963</v>
          </cell>
          <cell r="AK17">
            <v>8442499.9999999963</v>
          </cell>
          <cell r="AL17">
            <v>9047499.9999999963</v>
          </cell>
          <cell r="AM17">
            <v>9679999.9999999963</v>
          </cell>
          <cell r="AN17">
            <v>10234999.999999996</v>
          </cell>
          <cell r="AO17">
            <v>11567499.999999996</v>
          </cell>
          <cell r="AP17">
            <v>13239999.999999996</v>
          </cell>
          <cell r="AQ17">
            <v>14904999.999999996</v>
          </cell>
          <cell r="AR17">
            <v>16587499.999999996</v>
          </cell>
          <cell r="AT17">
            <v>7592244.6200000066</v>
          </cell>
          <cell r="AU17">
            <v>8803502.379999999</v>
          </cell>
          <cell r="AV17">
            <v>8271315.1799999997</v>
          </cell>
          <cell r="AW17">
            <v>7762925.8100000005</v>
          </cell>
          <cell r="AX17">
            <v>8764970.5</v>
          </cell>
          <cell r="AY17">
            <v>10264176.999999998</v>
          </cell>
          <cell r="AZ17">
            <v>9447474.879999999</v>
          </cell>
          <cell r="BA17">
            <v>10235000</v>
          </cell>
          <cell r="BB17">
            <v>11567500</v>
          </cell>
          <cell r="BC17">
            <v>13240000</v>
          </cell>
          <cell r="BD17">
            <v>14905000</v>
          </cell>
          <cell r="BE17">
            <v>16587500</v>
          </cell>
        </row>
        <row r="19">
          <cell r="T19">
            <v>23509.105049504949</v>
          </cell>
          <cell r="U19">
            <v>33530.389384615388</v>
          </cell>
          <cell r="V19">
            <v>24393.902000000009</v>
          </cell>
          <cell r="W19">
            <v>25642.954112149539</v>
          </cell>
          <cell r="X19">
            <v>25216.914247787619</v>
          </cell>
          <cell r="AG19">
            <v>25000</v>
          </cell>
          <cell r="AH19">
            <v>25000</v>
          </cell>
          <cell r="AI19">
            <v>25000</v>
          </cell>
          <cell r="AJ19">
            <v>25000</v>
          </cell>
          <cell r="AK19">
            <v>25000</v>
          </cell>
          <cell r="AL19">
            <v>25000</v>
          </cell>
          <cell r="AM19">
            <v>25000</v>
          </cell>
          <cell r="AN19">
            <v>25000</v>
          </cell>
          <cell r="AO19">
            <v>25000</v>
          </cell>
          <cell r="AP19">
            <v>25000</v>
          </cell>
          <cell r="AQ19">
            <v>25000</v>
          </cell>
          <cell r="AR19">
            <v>25000</v>
          </cell>
          <cell r="AT19">
            <v>23509.105049504949</v>
          </cell>
          <cell r="AU19">
            <v>33530.389384615388</v>
          </cell>
          <cell r="AV19">
            <v>24393.902000000009</v>
          </cell>
          <cell r="AW19">
            <v>25642.954112149539</v>
          </cell>
          <cell r="AX19">
            <v>25000</v>
          </cell>
          <cell r="AY19">
            <v>25000</v>
          </cell>
          <cell r="AZ19">
            <v>25000</v>
          </cell>
          <cell r="BA19">
            <v>25000</v>
          </cell>
          <cell r="BB19">
            <v>25000</v>
          </cell>
          <cell r="BC19">
            <v>25000</v>
          </cell>
          <cell r="BD19">
            <v>25000</v>
          </cell>
          <cell r="BE19">
            <v>25000</v>
          </cell>
        </row>
        <row r="20">
          <cell r="T20">
            <v>25823.96129251703</v>
          </cell>
          <cell r="U20">
            <v>27859.184746835439</v>
          </cell>
          <cell r="V20">
            <v>26258.143428571428</v>
          </cell>
          <cell r="W20">
            <v>25876.419733333332</v>
          </cell>
          <cell r="X20">
            <v>26940.746369863013</v>
          </cell>
          <cell r="AG20">
            <v>26070.392330827057</v>
          </cell>
          <cell r="AH20">
            <v>24461.842548262535</v>
          </cell>
          <cell r="AI20">
            <v>24583.599964788722</v>
          </cell>
          <cell r="AJ20">
            <v>24999.999999999989</v>
          </cell>
          <cell r="AK20">
            <v>24999.999999999989</v>
          </cell>
          <cell r="AL20">
            <v>24999.999999999993</v>
          </cell>
          <cell r="AM20">
            <v>24999.999999999993</v>
          </cell>
          <cell r="AN20">
            <v>24999.999999999989</v>
          </cell>
          <cell r="AO20">
            <v>24999.999999999989</v>
          </cell>
          <cell r="AP20">
            <v>24999.999999999993</v>
          </cell>
          <cell r="AQ20">
            <v>24999.999999999993</v>
          </cell>
          <cell r="AR20">
            <v>24999.999999999993</v>
          </cell>
          <cell r="AT20">
            <v>25823.96129251703</v>
          </cell>
          <cell r="AU20">
            <v>27859.184746835439</v>
          </cell>
          <cell r="AV20">
            <v>26258.143428571428</v>
          </cell>
          <cell r="AW20">
            <v>25876.419366666669</v>
          </cell>
          <cell r="AX20">
            <v>25779.325000000001</v>
          </cell>
          <cell r="AY20">
            <v>26834.449673202609</v>
          </cell>
          <cell r="AZ20">
            <v>25396.437849462363</v>
          </cell>
          <cell r="BA20">
            <v>24403.910348116358</v>
          </cell>
          <cell r="BB20">
            <v>24471.123334038501</v>
          </cell>
          <cell r="BC20">
            <v>24536.693847294289</v>
          </cell>
          <cell r="BD20">
            <v>24587.594853183768</v>
          </cell>
          <cell r="BE20">
            <v>24628.804751299183</v>
          </cell>
        </row>
        <row r="22">
          <cell r="T22">
            <v>1.2429968096498328E-2</v>
          </cell>
          <cell r="U22">
            <v>1.1637387136769171E-2</v>
          </cell>
          <cell r="V22">
            <v>1.2885358449419028E-2</v>
          </cell>
          <cell r="W22">
            <v>1.3073861403454356E-2</v>
          </cell>
          <cell r="X22">
            <v>1.2923654617815849E-2</v>
          </cell>
          <cell r="AG22">
            <v>0.01</v>
          </cell>
          <cell r="AH22">
            <v>0.01</v>
          </cell>
          <cell r="AI22">
            <v>0.01</v>
          </cell>
          <cell r="AJ22">
            <v>0.01</v>
          </cell>
          <cell r="AK22">
            <v>0.01</v>
          </cell>
          <cell r="AL22">
            <v>0.01</v>
          </cell>
          <cell r="AM22">
            <v>0.01</v>
          </cell>
          <cell r="AN22">
            <v>0.01</v>
          </cell>
          <cell r="AO22">
            <v>0.01</v>
          </cell>
          <cell r="AP22">
            <v>0.01</v>
          </cell>
          <cell r="AQ22">
            <v>0.01</v>
          </cell>
          <cell r="AR22">
            <v>0.01</v>
          </cell>
          <cell r="AT22">
            <v>1.2429968096498328E-2</v>
          </cell>
          <cell r="AU22">
            <v>1.1637387136769171E-2</v>
          </cell>
          <cell r="AV22">
            <v>1.2885358449419028E-2</v>
          </cell>
          <cell r="AW22">
            <v>1.3073861403454356E-2</v>
          </cell>
          <cell r="AX22">
            <v>0.01</v>
          </cell>
          <cell r="AY22">
            <v>0.01</v>
          </cell>
          <cell r="AZ22">
            <v>0.01</v>
          </cell>
          <cell r="BA22">
            <v>0.01</v>
          </cell>
          <cell r="BB22">
            <v>0.01</v>
          </cell>
          <cell r="BC22">
            <v>0.01</v>
          </cell>
          <cell r="BD22">
            <v>0.01</v>
          </cell>
          <cell r="BE22">
            <v>0.01</v>
          </cell>
        </row>
        <row r="23">
          <cell r="T23">
            <v>73.780631111785652</v>
          </cell>
          <cell r="U23">
            <v>70.25021800545197</v>
          </cell>
          <cell r="V23">
            <v>75</v>
          </cell>
          <cell r="W23">
            <v>74.500105895259864</v>
          </cell>
          <cell r="X23">
            <v>74.500105895259864</v>
          </cell>
          <cell r="AG23">
            <v>60</v>
          </cell>
          <cell r="AH23">
            <v>60</v>
          </cell>
          <cell r="AI23">
            <v>60</v>
          </cell>
          <cell r="AJ23">
            <v>60</v>
          </cell>
          <cell r="AK23">
            <v>60</v>
          </cell>
          <cell r="AL23">
            <v>60</v>
          </cell>
          <cell r="AM23">
            <v>60</v>
          </cell>
          <cell r="AN23">
            <v>60</v>
          </cell>
          <cell r="AO23">
            <v>60</v>
          </cell>
          <cell r="AP23">
            <v>60</v>
          </cell>
          <cell r="AQ23">
            <v>60</v>
          </cell>
          <cell r="AR23">
            <v>60</v>
          </cell>
          <cell r="AT23">
            <v>73.780631111785652</v>
          </cell>
          <cell r="AU23">
            <v>70.25021800545197</v>
          </cell>
          <cell r="AV23">
            <v>75</v>
          </cell>
          <cell r="AW23">
            <v>74.500105895259864</v>
          </cell>
          <cell r="AX23">
            <v>60</v>
          </cell>
          <cell r="AY23">
            <v>60</v>
          </cell>
          <cell r="AZ23">
            <v>60</v>
          </cell>
          <cell r="BA23">
            <v>60</v>
          </cell>
          <cell r="BB23">
            <v>60</v>
          </cell>
          <cell r="BC23">
            <v>60</v>
          </cell>
          <cell r="BD23">
            <v>60</v>
          </cell>
          <cell r="BE23">
            <v>60</v>
          </cell>
        </row>
        <row r="24">
          <cell r="T24">
            <v>5.0541590289457866E-3</v>
          </cell>
          <cell r="U24">
            <v>4.9696872695253495E-3</v>
          </cell>
          <cell r="V24">
            <v>5.1541433797676114E-3</v>
          </cell>
          <cell r="W24">
            <v>5.2646346926680781E-3</v>
          </cell>
          <cell r="X24">
            <v>5.2041488246950783E-3</v>
          </cell>
          <cell r="AG24">
            <v>5.0000000000000001E-3</v>
          </cell>
          <cell r="AH24">
            <v>5.0000000000000001E-3</v>
          </cell>
          <cell r="AI24">
            <v>5.0000000000000001E-3</v>
          </cell>
          <cell r="AJ24">
            <v>5.0000000000000001E-3</v>
          </cell>
          <cell r="AK24">
            <v>5.0000000000000001E-3</v>
          </cell>
          <cell r="AL24">
            <v>5.0000000000000001E-3</v>
          </cell>
          <cell r="AM24">
            <v>5.0000000000000001E-3</v>
          </cell>
          <cell r="AN24">
            <v>5.0000000000000001E-3</v>
          </cell>
          <cell r="AO24">
            <v>5.0000000000000001E-3</v>
          </cell>
          <cell r="AP24">
            <v>5.0000000000000001E-3</v>
          </cell>
          <cell r="AQ24">
            <v>5.0000000000000001E-3</v>
          </cell>
          <cell r="AR24">
            <v>5.0000000000000001E-3</v>
          </cell>
          <cell r="AT24">
            <v>5.0541590289457866E-3</v>
          </cell>
          <cell r="AU24">
            <v>4.9696872695253495E-3</v>
          </cell>
          <cell r="AV24">
            <v>5.1541433797676114E-3</v>
          </cell>
          <cell r="AW24">
            <v>5.2646346926680781E-3</v>
          </cell>
          <cell r="AX24">
            <v>5.0000000000000001E-3</v>
          </cell>
          <cell r="AY24">
            <v>5.0000000000000001E-3</v>
          </cell>
          <cell r="AZ24">
            <v>5.0000000000000001E-3</v>
          </cell>
          <cell r="BA24">
            <v>5.0000000000000001E-3</v>
          </cell>
          <cell r="BB24">
            <v>5.0000000000000001E-3</v>
          </cell>
          <cell r="BC24">
            <v>5.0000000000000001E-3</v>
          </cell>
          <cell r="BD24">
            <v>5.0000000000000001E-3</v>
          </cell>
          <cell r="BE24">
            <v>5.0000000000000001E-3</v>
          </cell>
        </row>
        <row r="25">
          <cell r="T25">
            <v>0.16992544965180534</v>
          </cell>
          <cell r="U25">
            <v>0.17585026434763132</v>
          </cell>
          <cell r="V25">
            <v>0.17346433500740915</v>
          </cell>
          <cell r="W25">
            <v>0.17535682758749654</v>
          </cell>
          <cell r="X25">
            <v>0.17535682758749654</v>
          </cell>
          <cell r="AG25">
            <v>0.18</v>
          </cell>
          <cell r="AH25">
            <v>0.18</v>
          </cell>
          <cell r="AI25">
            <v>0.18</v>
          </cell>
          <cell r="AJ25">
            <v>0.17499999999999999</v>
          </cell>
          <cell r="AK25">
            <v>0.17249999999999999</v>
          </cell>
          <cell r="AL25">
            <v>0.17</v>
          </cell>
          <cell r="AM25">
            <v>0.16750000000000001</v>
          </cell>
          <cell r="AN25">
            <v>0.16500000000000001</v>
          </cell>
          <cell r="AO25">
            <v>0.16250000000000001</v>
          </cell>
          <cell r="AP25">
            <v>0.16</v>
          </cell>
          <cell r="AQ25">
            <v>0.16</v>
          </cell>
          <cell r="AR25">
            <v>0.16</v>
          </cell>
          <cell r="AT25">
            <v>0.16992544965180534</v>
          </cell>
          <cell r="AU25">
            <v>0.17585026434763132</v>
          </cell>
          <cell r="AV25">
            <v>0.17346433500740915</v>
          </cell>
          <cell r="AW25">
            <v>0.17535682758749654</v>
          </cell>
          <cell r="AX25">
            <v>0.17</v>
          </cell>
          <cell r="AY25">
            <v>0.16750000000000001</v>
          </cell>
          <cell r="AZ25">
            <v>0.16500000000000001</v>
          </cell>
          <cell r="BA25">
            <v>0.16250000000000001</v>
          </cell>
          <cell r="BB25">
            <v>0.16</v>
          </cell>
          <cell r="BC25">
            <v>0.16</v>
          </cell>
          <cell r="BD25">
            <v>0.16</v>
          </cell>
          <cell r="BE25">
            <v>0.16</v>
          </cell>
        </row>
        <row r="26">
          <cell r="T26">
            <v>0.2305753579991548</v>
          </cell>
          <cell r="U26">
            <v>0.23548651158193551</v>
          </cell>
          <cell r="V26">
            <v>0.23531405556462048</v>
          </cell>
          <cell r="W26">
            <v>0.23853244389951347</v>
          </cell>
          <cell r="X26">
            <v>0.23780661348383747</v>
          </cell>
          <cell r="AG26">
            <v>0.24</v>
          </cell>
          <cell r="AH26">
            <v>0.24</v>
          </cell>
          <cell r="AI26">
            <v>0.24</v>
          </cell>
          <cell r="AJ26">
            <v>0.23499999999999999</v>
          </cell>
          <cell r="AK26">
            <v>0.23249999999999998</v>
          </cell>
          <cell r="AL26">
            <v>0.23</v>
          </cell>
          <cell r="AM26">
            <v>0.22750000000000001</v>
          </cell>
          <cell r="AN26">
            <v>0.22500000000000001</v>
          </cell>
          <cell r="AO26">
            <v>0.2225</v>
          </cell>
          <cell r="AP26">
            <v>0.22</v>
          </cell>
          <cell r="AQ26">
            <v>0.22</v>
          </cell>
          <cell r="AR26">
            <v>0.22</v>
          </cell>
          <cell r="AT26">
            <v>0.2305753579991548</v>
          </cell>
          <cell r="AU26">
            <v>0.23548651158193551</v>
          </cell>
          <cell r="AV26">
            <v>0.23531405556462048</v>
          </cell>
          <cell r="AW26">
            <v>0.23853244389951347</v>
          </cell>
          <cell r="AX26">
            <v>0.23</v>
          </cell>
          <cell r="AY26">
            <v>0.22750000000000001</v>
          </cell>
          <cell r="AZ26">
            <v>0.22500000000000001</v>
          </cell>
          <cell r="BA26">
            <v>0.2225</v>
          </cell>
          <cell r="BB26">
            <v>0.22</v>
          </cell>
          <cell r="BC26">
            <v>0.22</v>
          </cell>
          <cell r="BD26">
            <v>0.22</v>
          </cell>
          <cell r="BE26">
            <v>0.22</v>
          </cell>
        </row>
        <row r="28">
          <cell r="T28">
            <v>29513.96</v>
          </cell>
          <cell r="U28">
            <v>50726.795875000003</v>
          </cell>
          <cell r="V28">
            <v>44005.383974999975</v>
          </cell>
          <cell r="W28">
            <v>35872.009799999985</v>
          </cell>
          <cell r="X28">
            <v>36826.1</v>
          </cell>
          <cell r="AG28">
            <v>21500</v>
          </cell>
          <cell r="AH28">
            <v>31500</v>
          </cell>
          <cell r="AI28">
            <v>35500</v>
          </cell>
          <cell r="AJ28">
            <v>39875</v>
          </cell>
          <cell r="AK28">
            <v>44550</v>
          </cell>
          <cell r="AL28">
            <v>45925</v>
          </cell>
          <cell r="AM28">
            <v>50875</v>
          </cell>
          <cell r="AN28">
            <v>51475</v>
          </cell>
          <cell r="AO28">
            <v>64200</v>
          </cell>
          <cell r="AP28">
            <v>68200</v>
          </cell>
          <cell r="AQ28">
            <v>80850</v>
          </cell>
          <cell r="AR28">
            <v>85025</v>
          </cell>
          <cell r="AT28">
            <v>29513.96</v>
          </cell>
          <cell r="AU28">
            <v>50726.795875000003</v>
          </cell>
          <cell r="AV28">
            <v>44005.383974999975</v>
          </cell>
          <cell r="AW28">
            <v>35872.009799999985</v>
          </cell>
          <cell r="AX28">
            <v>40000</v>
          </cell>
          <cell r="AY28">
            <v>39625</v>
          </cell>
          <cell r="AZ28">
            <v>50875</v>
          </cell>
          <cell r="BA28">
            <v>51475</v>
          </cell>
          <cell r="BB28">
            <v>64200</v>
          </cell>
          <cell r="BC28">
            <v>68200</v>
          </cell>
          <cell r="BD28">
            <v>80850</v>
          </cell>
          <cell r="BE28">
            <v>85025</v>
          </cell>
        </row>
        <row r="29">
          <cell r="T29">
            <v>5210.93</v>
          </cell>
          <cell r="U29">
            <v>17315.77</v>
          </cell>
          <cell r="V29">
            <v>13901.149999999998</v>
          </cell>
          <cell r="W29">
            <v>11279.4</v>
          </cell>
          <cell r="X29">
            <v>11020.7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T29">
            <v>5210.93</v>
          </cell>
          <cell r="AU29">
            <v>17315.77</v>
          </cell>
          <cell r="AV29">
            <v>13901.149999999998</v>
          </cell>
          <cell r="AW29">
            <v>11279.4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</row>
        <row r="30">
          <cell r="T30">
            <v>104623.53</v>
          </cell>
          <cell r="U30">
            <v>105044.21</v>
          </cell>
          <cell r="V30">
            <v>124482.53</v>
          </cell>
          <cell r="W30">
            <v>131630.77999999988</v>
          </cell>
          <cell r="X30">
            <v>113175.88</v>
          </cell>
          <cell r="AG30">
            <v>108692.69472986297</v>
          </cell>
          <cell r="AH30">
            <v>87210.173660821907</v>
          </cell>
          <cell r="AI30">
            <v>96853.555603287678</v>
          </cell>
          <cell r="AJ30">
            <v>104968.88810630138</v>
          </cell>
          <cell r="AK30">
            <v>117058.97260273967</v>
          </cell>
          <cell r="AL30">
            <v>122190.41095890407</v>
          </cell>
          <cell r="AM30">
            <v>133208.96404109587</v>
          </cell>
          <cell r="AN30">
            <v>139541.404109589</v>
          </cell>
          <cell r="AO30">
            <v>145598.88698630134</v>
          </cell>
          <cell r="AP30">
            <v>168555.06849315067</v>
          </cell>
          <cell r="AQ30">
            <v>185063.01369863012</v>
          </cell>
          <cell r="AR30">
            <v>213976.43835616435</v>
          </cell>
          <cell r="AT30">
            <v>104623.53</v>
          </cell>
          <cell r="AU30">
            <v>105044.21</v>
          </cell>
          <cell r="AV30">
            <v>124482.53</v>
          </cell>
          <cell r="AW30">
            <v>131630.77999999988</v>
          </cell>
          <cell r="AX30">
            <v>125115.57137732602</v>
          </cell>
          <cell r="AY30">
            <v>131439.89753353424</v>
          </cell>
          <cell r="AZ30">
            <v>140140.05011726025</v>
          </cell>
          <cell r="BA30">
            <v>138346.15241178084</v>
          </cell>
          <cell r="BB30">
            <v>145461.98630136988</v>
          </cell>
          <cell r="BC30">
            <v>169101.54965753428</v>
          </cell>
          <cell r="BD30">
            <v>185063.01369863015</v>
          </cell>
          <cell r="BE30">
            <v>213976.43835616441</v>
          </cell>
        </row>
        <row r="31">
          <cell r="T31">
            <v>5932.26</v>
          </cell>
          <cell r="U31">
            <v>13613.51</v>
          </cell>
          <cell r="V31">
            <v>14214.5</v>
          </cell>
          <cell r="W31">
            <v>4583.3500000000004</v>
          </cell>
          <cell r="X31">
            <v>20297.689999999999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T31">
            <v>5932.26</v>
          </cell>
          <cell r="AU31">
            <v>13613.51</v>
          </cell>
          <cell r="AV31">
            <v>14214.5</v>
          </cell>
          <cell r="AW31">
            <v>4583.3500000000004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</row>
        <row r="32">
          <cell r="T32">
            <v>145280.68</v>
          </cell>
          <cell r="U32">
            <v>186700.285875</v>
          </cell>
          <cell r="V32">
            <v>196603.56397499997</v>
          </cell>
          <cell r="W32">
            <v>183365.53979999988</v>
          </cell>
          <cell r="X32">
            <v>181320.37</v>
          </cell>
          <cell r="AG32">
            <v>130192.69472986297</v>
          </cell>
          <cell r="AH32">
            <v>118710.17366082191</v>
          </cell>
          <cell r="AI32">
            <v>132353.55560328768</v>
          </cell>
          <cell r="AJ32">
            <v>144843.88810630137</v>
          </cell>
          <cell r="AK32">
            <v>161608.97260273967</v>
          </cell>
          <cell r="AL32">
            <v>168115.41095890407</v>
          </cell>
          <cell r="AM32">
            <v>184083.96404109587</v>
          </cell>
          <cell r="AN32">
            <v>191016.404109589</v>
          </cell>
          <cell r="AO32">
            <v>209798.88698630134</v>
          </cell>
          <cell r="AP32">
            <v>236755.06849315067</v>
          </cell>
          <cell r="AQ32">
            <v>265913.01369863015</v>
          </cell>
          <cell r="AR32">
            <v>299001.43835616438</v>
          </cell>
          <cell r="AT32">
            <v>145280.68</v>
          </cell>
          <cell r="AU32">
            <v>186700.285875</v>
          </cell>
          <cell r="AV32">
            <v>196603.56397499997</v>
          </cell>
          <cell r="AW32">
            <v>183365.53979999988</v>
          </cell>
          <cell r="AX32">
            <v>165115.57137732604</v>
          </cell>
          <cell r="AY32">
            <v>171064.89753353424</v>
          </cell>
          <cell r="AZ32">
            <v>191015.05011726025</v>
          </cell>
          <cell r="BA32">
            <v>189821.15241178084</v>
          </cell>
          <cell r="BB32">
            <v>209661.98630136988</v>
          </cell>
          <cell r="BC32">
            <v>237301.54965753428</v>
          </cell>
          <cell r="BD32">
            <v>265913.01369863015</v>
          </cell>
          <cell r="BE32">
            <v>299001.43835616438</v>
          </cell>
        </row>
        <row r="34">
          <cell r="T34">
            <v>55</v>
          </cell>
          <cell r="U34">
            <v>61</v>
          </cell>
          <cell r="V34">
            <v>62</v>
          </cell>
          <cell r="W34">
            <v>66</v>
          </cell>
          <cell r="X34">
            <v>69</v>
          </cell>
        </row>
        <row r="35">
          <cell r="T35">
            <v>13317287</v>
          </cell>
          <cell r="U35">
            <v>14443312</v>
          </cell>
          <cell r="V35">
            <v>15018312</v>
          </cell>
          <cell r="W35">
            <v>15729814</v>
          </cell>
          <cell r="X35">
            <v>15974814</v>
          </cell>
        </row>
        <row r="36">
          <cell r="T36">
            <v>7592244.6200000001</v>
          </cell>
          <cell r="U36">
            <v>8803502.379999999</v>
          </cell>
          <cell r="V36">
            <v>8313369.0900000026</v>
          </cell>
          <cell r="W36">
            <v>7804543.1899999995</v>
          </cell>
          <cell r="X36">
            <v>7908315.2100000037</v>
          </cell>
        </row>
        <row r="37">
          <cell r="T37">
            <v>5725042.3799999999</v>
          </cell>
          <cell r="U37">
            <v>5639809.620000001</v>
          </cell>
          <cell r="V37">
            <v>6704942.9099999974</v>
          </cell>
          <cell r="W37">
            <v>7925270.8100000005</v>
          </cell>
          <cell r="X37">
            <v>8066498.7899999963</v>
          </cell>
        </row>
        <row r="38">
          <cell r="T38">
            <v>1.8366511084427333</v>
          </cell>
          <cell r="U38">
            <v>1.9952598510646316</v>
          </cell>
          <cell r="V38">
            <v>2.1462669592960917</v>
          </cell>
          <cell r="W38">
            <v>2.223618341577339</v>
          </cell>
          <cell r="X38">
            <v>2.367890745394595</v>
          </cell>
        </row>
        <row r="39">
          <cell r="T39">
            <v>240087.13999999998</v>
          </cell>
          <cell r="U39">
            <v>249992.89</v>
          </cell>
          <cell r="V39">
            <v>94813.77</v>
          </cell>
          <cell r="W39">
            <v>300222.99000000005</v>
          </cell>
          <cell r="X39">
            <v>11300.34</v>
          </cell>
        </row>
        <row r="40">
          <cell r="T40">
            <v>292.21742574257422</v>
          </cell>
          <cell r="U40">
            <v>390.20612211538463</v>
          </cell>
          <cell r="V40">
            <v>314.32417124999984</v>
          </cell>
          <cell r="W40">
            <v>335.25242803738303</v>
          </cell>
          <cell r="X40">
            <v>325.8946902654867</v>
          </cell>
        </row>
        <row r="42">
          <cell r="T42">
            <v>1.6994657898680811E-3</v>
          </cell>
          <cell r="U42">
            <v>3.4407896644426191E-3</v>
          </cell>
          <cell r="V42">
            <v>2.7244579017480985E-3</v>
          </cell>
          <cell r="W42">
            <v>2.359584541803795E-3</v>
          </cell>
          <cell r="X42">
            <v>2.5138616165043706E-3</v>
          </cell>
        </row>
        <row r="43">
          <cell r="T43">
            <v>5.4340690018138795E-3</v>
          </cell>
          <cell r="U43">
            <v>6.9491496097746561E-3</v>
          </cell>
          <cell r="V43">
            <v>6.5985021291679454E-3</v>
          </cell>
          <cell r="W43">
            <v>6.6758896795424752E-3</v>
          </cell>
          <cell r="X43">
            <v>6.940063698150401E-3</v>
          </cell>
        </row>
        <row r="44">
          <cell r="T44">
            <v>8.8812634962887022E-2</v>
          </cell>
          <cell r="U44">
            <v>0.16224399367165671</v>
          </cell>
          <cell r="V44">
            <v>0.11462076039916305</v>
          </cell>
          <cell r="W44">
            <v>9.9894887665255921E-2</v>
          </cell>
          <cell r="X44">
            <v>0.10906546241881153</v>
          </cell>
        </row>
        <row r="45">
          <cell r="T45">
            <v>2.7126523223114985E-3</v>
          </cell>
          <cell r="U45">
            <v>3.0248472540311852E-3</v>
          </cell>
          <cell r="V45">
            <v>3.3841764448395741E-3</v>
          </cell>
          <cell r="W45">
            <v>5.0909928044244428E-3</v>
          </cell>
          <cell r="X45">
            <v>5.2377363811683363E-3</v>
          </cell>
        </row>
        <row r="46">
          <cell r="T46">
            <v>1.6544927372799112E-3</v>
          </cell>
          <cell r="U46">
            <v>2.2855478000344959E-3</v>
          </cell>
          <cell r="V46">
            <v>3.1887155357807973E-3</v>
          </cell>
          <cell r="W46">
            <v>8.1709206021938745E-3</v>
          </cell>
          <cell r="X46">
            <v>6.4257895505598081E-3</v>
          </cell>
        </row>
        <row r="47">
          <cell r="T47">
            <v>2.7040484667334979E-2</v>
          </cell>
          <cell r="U47">
            <v>5.3361407312842453E-2</v>
          </cell>
          <cell r="V47">
            <v>5.5390298018121176E-2</v>
          </cell>
          <cell r="W47">
            <v>0.12226583045240226</v>
          </cell>
          <cell r="X47">
            <v>0.10098346920425982</v>
          </cell>
        </row>
      </sheetData>
      <sheetData sheetId="8">
        <row r="6">
          <cell r="C6">
            <v>1</v>
          </cell>
          <cell r="T6">
            <v>145268.29</v>
          </cell>
          <cell r="U6">
            <v>187011.37000000002</v>
          </cell>
          <cell r="V6">
            <v>197436.24</v>
          </cell>
          <cell r="W6">
            <v>168925.1</v>
          </cell>
          <cell r="X6">
            <v>180389.26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G6">
            <v>130192.69472986297</v>
          </cell>
          <cell r="AH6">
            <v>118710.17366082191</v>
          </cell>
          <cell r="AI6">
            <v>132353.55560328768</v>
          </cell>
          <cell r="AJ6">
            <v>144843.88810630137</v>
          </cell>
          <cell r="AK6">
            <v>161608.97260273967</v>
          </cell>
          <cell r="AL6">
            <v>168115.41095890407</v>
          </cell>
          <cell r="AM6">
            <v>184083.96404109587</v>
          </cell>
          <cell r="AN6">
            <v>191016.404109589</v>
          </cell>
          <cell r="AO6">
            <v>209798.88698630134</v>
          </cell>
          <cell r="AP6">
            <v>236755.06849315067</v>
          </cell>
          <cell r="AQ6">
            <v>265913.01369863015</v>
          </cell>
          <cell r="AR6">
            <v>299001.43835616438</v>
          </cell>
          <cell r="AV6">
            <v>145268.29</v>
          </cell>
          <cell r="AW6">
            <v>187011.37000000002</v>
          </cell>
          <cell r="AX6">
            <v>197436.24</v>
          </cell>
          <cell r="AY6">
            <v>169254.08000000002</v>
          </cell>
          <cell r="AZ6">
            <v>165115.57137732604</v>
          </cell>
          <cell r="BA6">
            <v>171064.89753353424</v>
          </cell>
          <cell r="BB6">
            <v>191015.05011726025</v>
          </cell>
          <cell r="BC6">
            <v>189821.15241178084</v>
          </cell>
          <cell r="BD6">
            <v>209661.98630136988</v>
          </cell>
          <cell r="BE6">
            <v>237301.54965753428</v>
          </cell>
          <cell r="BF6">
            <v>265913.01369863015</v>
          </cell>
          <cell r="BG6">
            <v>299001.43835616438</v>
          </cell>
          <cell r="BK6">
            <v>0</v>
          </cell>
          <cell r="BL6">
            <v>0</v>
          </cell>
          <cell r="BM6">
            <v>0</v>
          </cell>
          <cell r="BN6">
            <v>0</v>
          </cell>
          <cell r="BO6">
            <v>0</v>
          </cell>
          <cell r="BP6">
            <v>0</v>
          </cell>
          <cell r="BQ6">
            <v>0</v>
          </cell>
          <cell r="BR6">
            <v>0</v>
          </cell>
          <cell r="BS6">
            <v>0</v>
          </cell>
          <cell r="BT6">
            <v>0</v>
          </cell>
          <cell r="BU6">
            <v>0</v>
          </cell>
          <cell r="BV6">
            <v>0</v>
          </cell>
          <cell r="BX6">
            <v>0</v>
          </cell>
          <cell r="BY6">
            <v>0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0</v>
          </cell>
          <cell r="CE6">
            <v>0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</row>
        <row r="7">
          <cell r="T7">
            <v>29513.96</v>
          </cell>
          <cell r="U7">
            <v>50423.95</v>
          </cell>
          <cell r="V7">
            <v>44050.74</v>
          </cell>
          <cell r="W7">
            <v>35497.019999999997</v>
          </cell>
          <cell r="X7">
            <v>36826.1</v>
          </cell>
          <cell r="AG7">
            <v>21500</v>
          </cell>
          <cell r="AH7">
            <v>31500</v>
          </cell>
          <cell r="AI7">
            <v>35500</v>
          </cell>
          <cell r="AJ7">
            <v>39875</v>
          </cell>
          <cell r="AK7">
            <v>44550</v>
          </cell>
          <cell r="AL7">
            <v>45925</v>
          </cell>
          <cell r="AM7">
            <v>50875</v>
          </cell>
          <cell r="AN7">
            <v>51475</v>
          </cell>
          <cell r="AO7">
            <v>64200</v>
          </cell>
          <cell r="AP7">
            <v>68200</v>
          </cell>
          <cell r="AQ7">
            <v>80850</v>
          </cell>
          <cell r="AR7">
            <v>85025</v>
          </cell>
          <cell r="AV7">
            <v>29513.96</v>
          </cell>
          <cell r="AW7">
            <v>50423.95</v>
          </cell>
          <cell r="AX7">
            <v>44050.74</v>
          </cell>
          <cell r="AY7">
            <v>35497.019999999997</v>
          </cell>
          <cell r="AZ7">
            <v>40000</v>
          </cell>
          <cell r="BA7">
            <v>39625</v>
          </cell>
          <cell r="BB7">
            <v>50875</v>
          </cell>
          <cell r="BC7">
            <v>51475</v>
          </cell>
          <cell r="BD7">
            <v>64200</v>
          </cell>
          <cell r="BE7">
            <v>68200</v>
          </cell>
          <cell r="BF7">
            <v>80850</v>
          </cell>
          <cell r="BG7">
            <v>85025</v>
          </cell>
        </row>
        <row r="8">
          <cell r="T8">
            <v>5210.93</v>
          </cell>
          <cell r="U8">
            <v>17519.22</v>
          </cell>
          <cell r="V8">
            <v>14480.06</v>
          </cell>
          <cell r="W8">
            <v>12039.62</v>
          </cell>
          <cell r="X8">
            <v>11020.7</v>
          </cell>
          <cell r="AV8">
            <v>5210.93</v>
          </cell>
          <cell r="AW8">
            <v>17519.22</v>
          </cell>
          <cell r="AX8">
            <v>14480.06</v>
          </cell>
          <cell r="AY8">
            <v>12039.62</v>
          </cell>
        </row>
        <row r="9">
          <cell r="T9">
            <v>104623.53</v>
          </cell>
          <cell r="U9">
            <v>105428.15</v>
          </cell>
          <cell r="V9">
            <v>124957.04000000001</v>
          </cell>
          <cell r="W9">
            <v>116819.46</v>
          </cell>
          <cell r="X9">
            <v>112327.58</v>
          </cell>
          <cell r="AG9">
            <v>108692.69472986297</v>
          </cell>
          <cell r="AH9">
            <v>87210.173660821907</v>
          </cell>
          <cell r="AI9">
            <v>96853.555603287678</v>
          </cell>
          <cell r="AJ9">
            <v>104968.88810630138</v>
          </cell>
          <cell r="AK9">
            <v>117058.97260273967</v>
          </cell>
          <cell r="AL9">
            <v>122190.41095890407</v>
          </cell>
          <cell r="AM9">
            <v>133208.96404109587</v>
          </cell>
          <cell r="AN9">
            <v>139541.404109589</v>
          </cell>
          <cell r="AO9">
            <v>145598.88698630134</v>
          </cell>
          <cell r="AP9">
            <v>168555.06849315067</v>
          </cell>
          <cell r="AQ9">
            <v>185063.01369863012</v>
          </cell>
          <cell r="AR9">
            <v>213976.43835616435</v>
          </cell>
          <cell r="AV9">
            <v>104623.53</v>
          </cell>
          <cell r="AW9">
            <v>105428.15</v>
          </cell>
          <cell r="AX9">
            <v>124957.04000000001</v>
          </cell>
          <cell r="AY9">
            <v>117148.44</v>
          </cell>
          <cell r="AZ9">
            <v>125115.57137732602</v>
          </cell>
          <cell r="BA9">
            <v>131439.89753353424</v>
          </cell>
          <cell r="BB9">
            <v>140140.05011726025</v>
          </cell>
          <cell r="BC9">
            <v>138346.15241178084</v>
          </cell>
          <cell r="BD9">
            <v>145461.98630136988</v>
          </cell>
          <cell r="BE9">
            <v>169101.54965753428</v>
          </cell>
          <cell r="BF9">
            <v>185063.01369863015</v>
          </cell>
          <cell r="BG9">
            <v>213976.43835616441</v>
          </cell>
        </row>
        <row r="10">
          <cell r="T10">
            <v>5844.45</v>
          </cell>
          <cell r="U10">
            <v>13613.51</v>
          </cell>
          <cell r="V10">
            <v>14214.5</v>
          </cell>
          <cell r="W10">
            <v>4583.3500000000004</v>
          </cell>
          <cell r="X10">
            <v>20297.689999999999</v>
          </cell>
          <cell r="AV10">
            <v>5844.45</v>
          </cell>
          <cell r="AW10">
            <v>13613.51</v>
          </cell>
          <cell r="AX10">
            <v>14214.5</v>
          </cell>
          <cell r="AY10">
            <v>4583.3500000000004</v>
          </cell>
        </row>
        <row r="11">
          <cell r="T11">
            <v>75.420000000000016</v>
          </cell>
          <cell r="U11">
            <v>26.539999999999992</v>
          </cell>
          <cell r="V11">
            <v>-266.10000000000002</v>
          </cell>
          <cell r="W11">
            <v>-14.349999999999994</v>
          </cell>
          <cell r="X11">
            <v>-82.81</v>
          </cell>
          <cell r="AV11">
            <v>75.420000000000016</v>
          </cell>
          <cell r="AW11">
            <v>26.539999999999992</v>
          </cell>
          <cell r="AX11">
            <v>-266.10000000000002</v>
          </cell>
          <cell r="AY11">
            <v>-14.349999999999994</v>
          </cell>
        </row>
        <row r="13">
          <cell r="T13">
            <v>83366.39</v>
          </cell>
          <cell r="U13">
            <v>78910.62999999999</v>
          </cell>
          <cell r="V13">
            <v>98332.6</v>
          </cell>
          <cell r="W13">
            <v>95261.39</v>
          </cell>
          <cell r="X13">
            <v>89918.5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G13">
            <v>78899.928838541658</v>
          </cell>
          <cell r="AH13">
            <v>57703.049347222201</v>
          </cell>
          <cell r="AI13">
            <v>60909.400678819409</v>
          </cell>
          <cell r="AJ13">
            <v>65204.387447916641</v>
          </cell>
          <cell r="AK13">
            <v>74701.388888888847</v>
          </cell>
          <cell r="AL13">
            <v>79114.583333333299</v>
          </cell>
          <cell r="AM13">
            <v>88411.892361111066</v>
          </cell>
          <cell r="AN13">
            <v>91815.97222222219</v>
          </cell>
          <cell r="AO13">
            <v>94518.229166666628</v>
          </cell>
          <cell r="AP13">
            <v>113599.39236111107</v>
          </cell>
          <cell r="AQ13">
            <v>126796.87499999997</v>
          </cell>
          <cell r="AR13">
            <v>146886.71874999997</v>
          </cell>
          <cell r="AV13">
            <v>83366.39</v>
          </cell>
          <cell r="AW13">
            <v>78910.62999999999</v>
          </cell>
          <cell r="AX13">
            <v>98332.6</v>
          </cell>
          <cell r="AY13">
            <v>95261.39</v>
          </cell>
          <cell r="AZ13">
            <v>93568.398397862547</v>
          </cell>
          <cell r="BA13">
            <v>85176.180373500494</v>
          </cell>
          <cell r="BB13">
            <v>64047.798490931185</v>
          </cell>
          <cell r="BC13">
            <v>50403.678616930672</v>
          </cell>
          <cell r="BD13">
            <v>56414.806886824714</v>
          </cell>
          <cell r="BE13">
            <v>75020.444778364166</v>
          </cell>
          <cell r="BF13">
            <v>89110.427262364072</v>
          </cell>
          <cell r="BG13">
            <v>107807.5438095711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  <cell r="BO13">
            <v>0</v>
          </cell>
          <cell r="BP13">
            <v>0</v>
          </cell>
          <cell r="BQ13">
            <v>0</v>
          </cell>
          <cell r="BR13">
            <v>0</v>
          </cell>
          <cell r="BS13">
            <v>0</v>
          </cell>
          <cell r="BT13">
            <v>0</v>
          </cell>
          <cell r="BU13">
            <v>0</v>
          </cell>
          <cell r="BV13">
            <v>0</v>
          </cell>
          <cell r="BX13">
            <v>0</v>
          </cell>
          <cell r="BY13">
            <v>0</v>
          </cell>
          <cell r="BZ13">
            <v>0</v>
          </cell>
          <cell r="CA13">
            <v>0</v>
          </cell>
          <cell r="CB13">
            <v>0</v>
          </cell>
          <cell r="CC13">
            <v>0</v>
          </cell>
          <cell r="CD13">
            <v>0</v>
          </cell>
          <cell r="CE13">
            <v>0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</row>
        <row r="14">
          <cell r="T14">
            <v>63616.56</v>
          </cell>
          <cell r="U14">
            <v>59972.079999999987</v>
          </cell>
          <cell r="V14">
            <v>74732.77</v>
          </cell>
          <cell r="W14">
            <v>72398.66</v>
          </cell>
          <cell r="X14">
            <v>64638.64</v>
          </cell>
          <cell r="AG14">
            <v>59963.945917291661</v>
          </cell>
          <cell r="AH14">
            <v>43854.317503888873</v>
          </cell>
          <cell r="AI14">
            <v>46291.14451590275</v>
          </cell>
          <cell r="AJ14">
            <v>49555.334460416649</v>
          </cell>
          <cell r="AK14">
            <v>56773.055555555526</v>
          </cell>
          <cell r="AL14">
            <v>60127.083333333307</v>
          </cell>
          <cell r="AM14">
            <v>67193.038194444409</v>
          </cell>
          <cell r="AN14">
            <v>69780.138888888861</v>
          </cell>
          <cell r="AO14">
            <v>71833.854166666642</v>
          </cell>
          <cell r="AP14">
            <v>86335.538194444409</v>
          </cell>
          <cell r="AQ14">
            <v>96365.624999999985</v>
          </cell>
          <cell r="AR14">
            <v>111633.90624999999</v>
          </cell>
          <cell r="AV14">
            <v>63616.56</v>
          </cell>
          <cell r="AW14">
            <v>59972.079999999987</v>
          </cell>
          <cell r="AX14">
            <v>74732.77</v>
          </cell>
          <cell r="AY14">
            <v>72398.66</v>
          </cell>
          <cell r="AZ14">
            <v>70757.482113695878</v>
          </cell>
          <cell r="BA14">
            <v>67139.745998500497</v>
          </cell>
          <cell r="BB14">
            <v>51051.498145931189</v>
          </cell>
          <cell r="BC14">
            <v>46615.898563597344</v>
          </cell>
          <cell r="BD14">
            <v>52974.181886824714</v>
          </cell>
          <cell r="BE14">
            <v>67583.673945030838</v>
          </cell>
          <cell r="BF14">
            <v>77804.177262364072</v>
          </cell>
          <cell r="BG14">
            <v>92317.2313095711</v>
          </cell>
        </row>
        <row r="15">
          <cell r="X15">
            <v>4867.66</v>
          </cell>
        </row>
        <row r="16">
          <cell r="T16">
            <v>19749.830000000002</v>
          </cell>
          <cell r="U16">
            <v>18938.55</v>
          </cell>
          <cell r="V16">
            <v>23599.83</v>
          </cell>
          <cell r="W16">
            <v>22862.73</v>
          </cell>
          <cell r="X16">
            <v>20412.2</v>
          </cell>
          <cell r="AG16">
            <v>18935.982921250001</v>
          </cell>
          <cell r="AH16">
            <v>13848.731843333328</v>
          </cell>
          <cell r="AI16">
            <v>14618.256162916659</v>
          </cell>
          <cell r="AJ16">
            <v>15649.052987499992</v>
          </cell>
          <cell r="AK16">
            <v>17928.333333333325</v>
          </cell>
          <cell r="AL16">
            <v>18987.499999999989</v>
          </cell>
          <cell r="AM16">
            <v>21218.854166666657</v>
          </cell>
          <cell r="AN16">
            <v>22035.833333333321</v>
          </cell>
          <cell r="AO16">
            <v>22684.374999999989</v>
          </cell>
          <cell r="AP16">
            <v>27263.854166666653</v>
          </cell>
          <cell r="AQ16">
            <v>30431.249999999989</v>
          </cell>
          <cell r="AR16">
            <v>35252.812499999993</v>
          </cell>
          <cell r="AV16">
            <v>19749.830000000002</v>
          </cell>
          <cell r="AW16">
            <v>18938.55</v>
          </cell>
          <cell r="AX16">
            <v>23599.83</v>
          </cell>
          <cell r="AY16">
            <v>22862.73</v>
          </cell>
          <cell r="AZ16">
            <v>22810.916284166669</v>
          </cell>
          <cell r="BA16">
            <v>18036.434374999997</v>
          </cell>
          <cell r="BB16">
            <v>12996.300344999996</v>
          </cell>
          <cell r="BC16">
            <v>3787.780053333332</v>
          </cell>
          <cell r="BD16">
            <v>3440.625</v>
          </cell>
          <cell r="BE16">
            <v>7436.7708333333348</v>
          </cell>
          <cell r="BF16">
            <v>11306.25</v>
          </cell>
          <cell r="BG16">
            <v>15490.3125</v>
          </cell>
        </row>
        <row r="18">
          <cell r="T18">
            <v>61901.900000000009</v>
          </cell>
          <cell r="U18">
            <v>108100.74000000003</v>
          </cell>
          <cell r="V18">
            <v>99103.639999999985</v>
          </cell>
          <cell r="W18">
            <v>73663.710000000006</v>
          </cell>
          <cell r="X18">
            <v>90470.760000000009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G18">
            <v>51292.765891321309</v>
          </cell>
          <cell r="AH18">
            <v>61007.124313599707</v>
          </cell>
          <cell r="AI18">
            <v>71444.154924468268</v>
          </cell>
          <cell r="AJ18">
            <v>79639.500658384728</v>
          </cell>
          <cell r="AK18">
            <v>86907.583713850821</v>
          </cell>
          <cell r="AL18">
            <v>89000.827625570775</v>
          </cell>
          <cell r="AM18">
            <v>95672.071679984801</v>
          </cell>
          <cell r="AN18">
            <v>99200.431887366809</v>
          </cell>
          <cell r="AO18">
            <v>115280.65781963471</v>
          </cell>
          <cell r="AP18">
            <v>123155.6761320396</v>
          </cell>
          <cell r="AQ18">
            <v>139116.13869863018</v>
          </cell>
          <cell r="AR18">
            <v>152114.71960616441</v>
          </cell>
          <cell r="AV18">
            <v>61901.900000000009</v>
          </cell>
          <cell r="AW18">
            <v>108100.74000000003</v>
          </cell>
          <cell r="AX18">
            <v>99103.639999999985</v>
          </cell>
          <cell r="AY18">
            <v>73992.690000000017</v>
          </cell>
          <cell r="AZ18">
            <v>71547.172979463488</v>
          </cell>
          <cell r="BA18">
            <v>85888.717160033746</v>
          </cell>
          <cell r="BB18">
            <v>126967.25162632906</v>
          </cell>
          <cell r="BC18">
            <v>139417.47379485017</v>
          </cell>
          <cell r="BD18">
            <v>153247.17941454516</v>
          </cell>
          <cell r="BE18">
            <v>162281.10487917013</v>
          </cell>
          <cell r="BF18">
            <v>176802.58643626608</v>
          </cell>
          <cell r="BG18">
            <v>191193.89454659328</v>
          </cell>
          <cell r="BK18">
            <v>0</v>
          </cell>
          <cell r="BL18">
            <v>0</v>
          </cell>
          <cell r="BM18">
            <v>0</v>
          </cell>
          <cell r="BN18">
            <v>0</v>
          </cell>
          <cell r="BO18">
            <v>0</v>
          </cell>
          <cell r="BP18">
            <v>0</v>
          </cell>
          <cell r="BQ18">
            <v>0</v>
          </cell>
          <cell r="BR18">
            <v>0</v>
          </cell>
          <cell r="BS18">
            <v>0</v>
          </cell>
          <cell r="BT18">
            <v>0</v>
          </cell>
          <cell r="BU18">
            <v>0</v>
          </cell>
          <cell r="BV18">
            <v>0</v>
          </cell>
          <cell r="BX18">
            <v>0</v>
          </cell>
          <cell r="BY18">
            <v>0</v>
          </cell>
          <cell r="BZ18">
            <v>0</v>
          </cell>
          <cell r="CA18">
            <v>0</v>
          </cell>
          <cell r="CB18">
            <v>0</v>
          </cell>
          <cell r="CC18">
            <v>0</v>
          </cell>
          <cell r="CD18">
            <v>0</v>
          </cell>
          <cell r="CE18">
            <v>0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</row>
        <row r="20">
          <cell r="T20">
            <v>-5589.56</v>
          </cell>
          <cell r="U20">
            <v>36337.730000000003</v>
          </cell>
          <cell r="V20">
            <v>-14704</v>
          </cell>
          <cell r="W20">
            <v>-15264.77</v>
          </cell>
          <cell r="X20">
            <v>3113.16</v>
          </cell>
          <cell r="AG20">
            <v>-25315.166400000016</v>
          </cell>
          <cell r="AH20">
            <v>-17973.214200000017</v>
          </cell>
          <cell r="AI20">
            <v>19383.75509999998</v>
          </cell>
          <cell r="AJ20">
            <v>16672.728299999988</v>
          </cell>
          <cell r="AK20">
            <v>27150</v>
          </cell>
          <cell r="AL20">
            <v>18150</v>
          </cell>
          <cell r="AM20">
            <v>18975</v>
          </cell>
          <cell r="AN20">
            <v>16650</v>
          </cell>
          <cell r="AO20">
            <v>39975</v>
          </cell>
          <cell r="AP20">
            <v>50175</v>
          </cell>
          <cell r="AQ20">
            <v>49950</v>
          </cell>
          <cell r="AR20">
            <v>50475</v>
          </cell>
          <cell r="AV20">
            <v>-5589.56</v>
          </cell>
          <cell r="AW20">
            <v>36337.730000000003</v>
          </cell>
          <cell r="AX20">
            <v>-14704</v>
          </cell>
          <cell r="AY20">
            <v>-15264.77</v>
          </cell>
          <cell r="AZ20">
            <v>30061.340700000001</v>
          </cell>
          <cell r="BA20">
            <v>44976.194999999949</v>
          </cell>
          <cell r="BB20">
            <v>-24501.063599999994</v>
          </cell>
          <cell r="BC20">
            <v>23625.753600000055</v>
          </cell>
          <cell r="BD20">
            <v>39975</v>
          </cell>
          <cell r="BE20">
            <v>50175</v>
          </cell>
          <cell r="BF20">
            <v>49950</v>
          </cell>
          <cell r="BG20">
            <v>50475</v>
          </cell>
        </row>
        <row r="22">
          <cell r="T22">
            <v>34400.519999999997</v>
          </cell>
          <cell r="U22">
            <v>57979.839999999997</v>
          </cell>
          <cell r="V22">
            <v>95080.88</v>
          </cell>
          <cell r="W22">
            <v>61825.780000000013</v>
          </cell>
          <cell r="X22">
            <v>62317.409999999996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G22">
            <v>36012.916666666664</v>
          </cell>
          <cell r="AH22">
            <v>39777.916666666664</v>
          </cell>
          <cell r="AI22">
            <v>42947.083333333336</v>
          </cell>
          <cell r="AJ22">
            <v>43702.083333333336</v>
          </cell>
          <cell r="AK22">
            <v>46026.25</v>
          </cell>
          <cell r="AL22">
            <v>46781.25</v>
          </cell>
          <cell r="AM22">
            <v>47716.25</v>
          </cell>
          <cell r="AN22">
            <v>48116.25</v>
          </cell>
          <cell r="AO22">
            <v>49381.25</v>
          </cell>
          <cell r="AP22">
            <v>49981.25</v>
          </cell>
          <cell r="AQ22">
            <v>51791.25</v>
          </cell>
          <cell r="AR22">
            <v>52946.25</v>
          </cell>
          <cell r="AV22">
            <v>34400.519999999997</v>
          </cell>
          <cell r="AW22">
            <v>57979.839999999997</v>
          </cell>
          <cell r="AX22">
            <v>95080.88</v>
          </cell>
          <cell r="AY22">
            <v>62154.760000000017</v>
          </cell>
          <cell r="AZ22">
            <v>44089.333333333336</v>
          </cell>
          <cell r="BA22">
            <v>48332.666666666664</v>
          </cell>
          <cell r="BB22">
            <v>50102.666666666664</v>
          </cell>
          <cell r="BC22">
            <v>50502.666666666664</v>
          </cell>
          <cell r="BD22">
            <v>51767.666666666664</v>
          </cell>
          <cell r="BE22">
            <v>52367.666666666664</v>
          </cell>
          <cell r="BF22">
            <v>54177.666666666664</v>
          </cell>
          <cell r="BG22">
            <v>55332.666666666664</v>
          </cell>
          <cell r="BK22">
            <v>0</v>
          </cell>
          <cell r="BL22">
            <v>0</v>
          </cell>
          <cell r="BM22">
            <v>0</v>
          </cell>
          <cell r="BN22">
            <v>0</v>
          </cell>
          <cell r="BO22">
            <v>0</v>
          </cell>
          <cell r="BP22">
            <v>0</v>
          </cell>
          <cell r="BQ22">
            <v>0</v>
          </cell>
          <cell r="BR22">
            <v>0</v>
          </cell>
          <cell r="BS22">
            <v>0</v>
          </cell>
          <cell r="BT22">
            <v>0</v>
          </cell>
          <cell r="BU22">
            <v>0</v>
          </cell>
          <cell r="BV22">
            <v>0</v>
          </cell>
          <cell r="BX22">
            <v>0</v>
          </cell>
          <cell r="BY22">
            <v>0</v>
          </cell>
          <cell r="BZ22">
            <v>0</v>
          </cell>
          <cell r="CA22">
            <v>0</v>
          </cell>
          <cell r="CB22">
            <v>0</v>
          </cell>
          <cell r="CC22">
            <v>0</v>
          </cell>
          <cell r="CD22">
            <v>0</v>
          </cell>
          <cell r="CE22">
            <v>0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</row>
        <row r="23">
          <cell r="T23">
            <v>12902.76</v>
          </cell>
          <cell r="U23">
            <v>30290.999999999996</v>
          </cell>
          <cell r="V23">
            <v>22534.849999999995</v>
          </cell>
          <cell r="W23">
            <v>18317.280000000002</v>
          </cell>
          <cell r="X23">
            <v>19775.79</v>
          </cell>
          <cell r="AG23">
            <v>12605</v>
          </cell>
          <cell r="AH23">
            <v>12305</v>
          </cell>
          <cell r="AI23">
            <v>15445</v>
          </cell>
          <cell r="AJ23">
            <v>16200</v>
          </cell>
          <cell r="AK23">
            <v>18495</v>
          </cell>
          <cell r="AL23">
            <v>19250</v>
          </cell>
          <cell r="AM23">
            <v>19760</v>
          </cell>
          <cell r="AN23">
            <v>20160</v>
          </cell>
          <cell r="AO23">
            <v>21425</v>
          </cell>
          <cell r="AP23">
            <v>22025</v>
          </cell>
          <cell r="AQ23">
            <v>23835</v>
          </cell>
          <cell r="AR23">
            <v>24990</v>
          </cell>
          <cell r="AV23">
            <v>12902.76</v>
          </cell>
          <cell r="AW23">
            <v>30290.999999999996</v>
          </cell>
          <cell r="AX23">
            <v>22534.849999999995</v>
          </cell>
          <cell r="AY23">
            <v>18317.280000000002</v>
          </cell>
          <cell r="AZ23">
            <v>13365</v>
          </cell>
          <cell r="BA23">
            <v>15570</v>
          </cell>
          <cell r="BB23">
            <v>17340</v>
          </cell>
          <cell r="BC23">
            <v>17740</v>
          </cell>
          <cell r="BD23">
            <v>19005</v>
          </cell>
          <cell r="BE23">
            <v>19605</v>
          </cell>
          <cell r="BF23">
            <v>21415</v>
          </cell>
          <cell r="BG23">
            <v>22570</v>
          </cell>
        </row>
        <row r="24">
          <cell r="T24">
            <v>3372.369999999999</v>
          </cell>
          <cell r="U24">
            <v>6284.4000000000015</v>
          </cell>
          <cell r="V24">
            <v>7353.2400000000016</v>
          </cell>
          <cell r="W24">
            <v>8261.8400000000038</v>
          </cell>
          <cell r="X24">
            <v>10548.439999999995</v>
          </cell>
          <cell r="AG24">
            <v>3245</v>
          </cell>
          <cell r="AH24">
            <v>6040</v>
          </cell>
          <cell r="AI24">
            <v>6040</v>
          </cell>
          <cell r="AJ24">
            <v>6040</v>
          </cell>
          <cell r="AK24">
            <v>6040</v>
          </cell>
          <cell r="AL24">
            <v>6040</v>
          </cell>
          <cell r="AM24">
            <v>6465</v>
          </cell>
          <cell r="AN24">
            <v>6465</v>
          </cell>
          <cell r="AO24">
            <v>6465</v>
          </cell>
          <cell r="AP24">
            <v>6465</v>
          </cell>
          <cell r="AQ24">
            <v>6465</v>
          </cell>
          <cell r="AR24">
            <v>6465</v>
          </cell>
          <cell r="AV24">
            <v>3372.369999999999</v>
          </cell>
          <cell r="AW24">
            <v>6284.4000000000015</v>
          </cell>
          <cell r="AX24">
            <v>7353.2400000000016</v>
          </cell>
          <cell r="AY24">
            <v>8261.8400000000038</v>
          </cell>
          <cell r="AZ24">
            <v>9300</v>
          </cell>
          <cell r="BA24">
            <v>10880</v>
          </cell>
          <cell r="BB24">
            <v>10880</v>
          </cell>
          <cell r="BC24">
            <v>10880</v>
          </cell>
          <cell r="BD24">
            <v>10880</v>
          </cell>
          <cell r="BE24">
            <v>10880</v>
          </cell>
          <cell r="BF24">
            <v>10880</v>
          </cell>
          <cell r="BG24">
            <v>10880</v>
          </cell>
        </row>
        <row r="25">
          <cell r="T25">
            <v>556.09</v>
          </cell>
          <cell r="U25">
            <v>3678.19</v>
          </cell>
          <cell r="V25">
            <v>3536.6899999999996</v>
          </cell>
          <cell r="W25">
            <v>14157.5</v>
          </cell>
          <cell r="X25">
            <v>7761.920000000001</v>
          </cell>
          <cell r="AG25">
            <v>2450</v>
          </cell>
          <cell r="AH25">
            <v>2750</v>
          </cell>
          <cell r="AI25">
            <v>2750</v>
          </cell>
          <cell r="AJ25">
            <v>2750</v>
          </cell>
          <cell r="AK25">
            <v>2750</v>
          </cell>
          <cell r="AL25">
            <v>2750</v>
          </cell>
          <cell r="AM25">
            <v>2750</v>
          </cell>
          <cell r="AN25">
            <v>2750</v>
          </cell>
          <cell r="AO25">
            <v>2750</v>
          </cell>
          <cell r="AP25">
            <v>2750</v>
          </cell>
          <cell r="AQ25">
            <v>2750</v>
          </cell>
          <cell r="AR25">
            <v>2750</v>
          </cell>
          <cell r="AV25">
            <v>556.09</v>
          </cell>
          <cell r="AW25">
            <v>3678.19</v>
          </cell>
          <cell r="AX25">
            <v>3536.6899999999996</v>
          </cell>
          <cell r="AY25">
            <v>14157.5</v>
          </cell>
          <cell r="AZ25">
            <v>2850</v>
          </cell>
          <cell r="BA25">
            <v>2850</v>
          </cell>
          <cell r="BB25">
            <v>2850</v>
          </cell>
          <cell r="BC25">
            <v>2850</v>
          </cell>
          <cell r="BD25">
            <v>2850</v>
          </cell>
          <cell r="BE25">
            <v>2850</v>
          </cell>
          <cell r="BF25">
            <v>2850</v>
          </cell>
          <cell r="BG25">
            <v>2850</v>
          </cell>
        </row>
        <row r="26">
          <cell r="T26">
            <v>16666.66</v>
          </cell>
          <cell r="U26">
            <v>16666.66</v>
          </cell>
          <cell r="V26">
            <v>17101.66</v>
          </cell>
          <cell r="W26">
            <v>17101.66</v>
          </cell>
          <cell r="X26">
            <v>22893.33</v>
          </cell>
          <cell r="AG26">
            <v>16666</v>
          </cell>
          <cell r="AH26">
            <v>17286</v>
          </cell>
          <cell r="AI26">
            <v>17286</v>
          </cell>
          <cell r="AJ26">
            <v>17286</v>
          </cell>
          <cell r="AK26">
            <v>17286</v>
          </cell>
          <cell r="AL26">
            <v>17286</v>
          </cell>
          <cell r="AM26">
            <v>17286</v>
          </cell>
          <cell r="AN26">
            <v>17286</v>
          </cell>
          <cell r="AO26">
            <v>17286</v>
          </cell>
          <cell r="AP26">
            <v>17286</v>
          </cell>
          <cell r="AQ26">
            <v>17286</v>
          </cell>
          <cell r="AR26">
            <v>17286</v>
          </cell>
          <cell r="AV26">
            <v>16666.66</v>
          </cell>
          <cell r="AW26">
            <v>16666.66</v>
          </cell>
          <cell r="AX26">
            <v>17101.66</v>
          </cell>
          <cell r="AY26">
            <v>17101.66</v>
          </cell>
          <cell r="AZ26">
            <v>17116</v>
          </cell>
          <cell r="BA26">
            <v>17116</v>
          </cell>
          <cell r="BB26">
            <v>17116</v>
          </cell>
          <cell r="BC26">
            <v>17116</v>
          </cell>
          <cell r="BD26">
            <v>17116</v>
          </cell>
          <cell r="BE26">
            <v>17116</v>
          </cell>
          <cell r="BF26">
            <v>17116</v>
          </cell>
          <cell r="BG26">
            <v>17116</v>
          </cell>
        </row>
        <row r="27">
          <cell r="T27">
            <v>0</v>
          </cell>
          <cell r="U27">
            <v>0</v>
          </cell>
          <cell r="V27">
            <v>43432.740000000005</v>
          </cell>
          <cell r="W27">
            <v>0</v>
          </cell>
          <cell r="X27">
            <v>0</v>
          </cell>
          <cell r="AV27">
            <v>0</v>
          </cell>
          <cell r="AW27">
            <v>0</v>
          </cell>
          <cell r="AX27">
            <v>43432.740000000005</v>
          </cell>
          <cell r="AY27">
            <v>328.98</v>
          </cell>
        </row>
        <row r="28">
          <cell r="T28">
            <v>902.6400000000001</v>
          </cell>
          <cell r="U28">
            <v>1059.5900000000001</v>
          </cell>
          <cell r="V28">
            <v>1121.7</v>
          </cell>
          <cell r="W28">
            <v>3987.5</v>
          </cell>
          <cell r="X28">
            <v>1337.93</v>
          </cell>
          <cell r="AG28">
            <v>1046.9166666666665</v>
          </cell>
          <cell r="AH28">
            <v>1396.9166666666665</v>
          </cell>
          <cell r="AI28">
            <v>1426.0833333333333</v>
          </cell>
          <cell r="AJ28">
            <v>1426.0833333333333</v>
          </cell>
          <cell r="AK28">
            <v>1455.25</v>
          </cell>
          <cell r="AL28">
            <v>1455.25</v>
          </cell>
          <cell r="AM28">
            <v>1455.25</v>
          </cell>
          <cell r="AN28">
            <v>1455.25</v>
          </cell>
          <cell r="AO28">
            <v>1455.25</v>
          </cell>
          <cell r="AP28">
            <v>1455.25</v>
          </cell>
          <cell r="AQ28">
            <v>1455.25</v>
          </cell>
          <cell r="AR28">
            <v>1455.25</v>
          </cell>
          <cell r="AV28">
            <v>902.6400000000001</v>
          </cell>
          <cell r="AW28">
            <v>1059.5900000000001</v>
          </cell>
          <cell r="AX28">
            <v>1121.7</v>
          </cell>
          <cell r="AY28">
            <v>3987.5</v>
          </cell>
          <cell r="AZ28">
            <v>1458.3333333333335</v>
          </cell>
          <cell r="BA28">
            <v>1916.6666666666667</v>
          </cell>
          <cell r="BB28">
            <v>1916.6666666666667</v>
          </cell>
          <cell r="BC28">
            <v>1916.6666666666667</v>
          </cell>
          <cell r="BD28">
            <v>1916.6666666666667</v>
          </cell>
          <cell r="BE28">
            <v>1916.6666666666667</v>
          </cell>
          <cell r="BF28">
            <v>1916.6666666666667</v>
          </cell>
          <cell r="BG28">
            <v>1916.6666666666667</v>
          </cell>
        </row>
        <row r="29">
          <cell r="AG29" t="str">
            <v>`</v>
          </cell>
        </row>
        <row r="30">
          <cell r="T30">
            <v>33090.94000000001</v>
          </cell>
          <cell r="U30">
            <v>13783.170000000035</v>
          </cell>
          <cell r="V30">
            <v>18726.75999999998</v>
          </cell>
          <cell r="W30">
            <v>27102.699999999993</v>
          </cell>
          <cell r="X30">
            <v>25040.190000000013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G30">
            <v>40595.015624654661</v>
          </cell>
          <cell r="AH30">
            <v>39202.421846933059</v>
          </cell>
          <cell r="AI30">
            <v>9113.3164911349522</v>
          </cell>
          <cell r="AJ30">
            <v>19264.689025051404</v>
          </cell>
          <cell r="AK30">
            <v>13731.333713850821</v>
          </cell>
          <cell r="AL30">
            <v>24069.577625570775</v>
          </cell>
          <cell r="AM30">
            <v>28980.821679984801</v>
          </cell>
          <cell r="AN30">
            <v>34434.181887366809</v>
          </cell>
          <cell r="AO30">
            <v>25924.407819634711</v>
          </cell>
          <cell r="AP30">
            <v>22999.426132039604</v>
          </cell>
          <cell r="AQ30">
            <v>37374.88869863018</v>
          </cell>
          <cell r="AR30">
            <v>48693.469606164406</v>
          </cell>
          <cell r="AV30">
            <v>33090.94000000001</v>
          </cell>
          <cell r="AW30">
            <v>13783.170000000035</v>
          </cell>
          <cell r="AX30">
            <v>18726.75999999998</v>
          </cell>
          <cell r="AY30">
            <v>27102.7</v>
          </cell>
          <cell r="AZ30">
            <v>-2603.501053869848</v>
          </cell>
          <cell r="BA30">
            <v>-7420.144506632867</v>
          </cell>
          <cell r="BB30">
            <v>101365.6485596624</v>
          </cell>
          <cell r="BC30">
            <v>65289.05352818346</v>
          </cell>
          <cell r="BD30">
            <v>61504.5127478785</v>
          </cell>
          <cell r="BE30">
            <v>59738.438212503475</v>
          </cell>
          <cell r="BF30">
            <v>72674.919769599423</v>
          </cell>
          <cell r="BG30">
            <v>85386.227879926621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</row>
      </sheetData>
      <sheetData sheetId="9">
        <row r="6">
          <cell r="T6">
            <v>8284154.0999999996</v>
          </cell>
          <cell r="U6">
            <v>9550727.3100000005</v>
          </cell>
          <cell r="V6">
            <v>9993632.4099999983</v>
          </cell>
          <cell r="W6">
            <v>9858061.0999999996</v>
          </cell>
          <cell r="X6">
            <v>9261287.5300000012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G6">
            <v>7265051.9472631924</v>
          </cell>
          <cell r="AH6">
            <v>6662850.2784573464</v>
          </cell>
          <cell r="AI6">
            <v>7378998.1656273007</v>
          </cell>
          <cell r="AJ6">
            <v>7821712.4732356844</v>
          </cell>
          <cell r="AK6">
            <v>8715145.1958384234</v>
          </cell>
          <cell r="AL6">
            <v>9323329.3567973264</v>
          </cell>
          <cell r="AM6">
            <v>9954201.7111682836</v>
          </cell>
          <cell r="AN6">
            <v>10480451.865277873</v>
          </cell>
          <cell r="AO6">
            <v>11788394.502264174</v>
          </cell>
          <cell r="AP6">
            <v>13422747.227007326</v>
          </cell>
          <cell r="AQ6">
            <v>15051918.990705956</v>
          </cell>
          <cell r="AR6">
            <v>16729999.179062121</v>
          </cell>
          <cell r="AT6">
            <v>8284154.0999999996</v>
          </cell>
          <cell r="AU6">
            <v>9550727.3100000005</v>
          </cell>
          <cell r="AV6">
            <v>9993632.4099999983</v>
          </cell>
          <cell r="AW6">
            <v>9858061.0999999996</v>
          </cell>
          <cell r="AX6">
            <v>9214479.5780439917</v>
          </cell>
          <cell r="AY6">
            <v>10691442.113910856</v>
          </cell>
          <cell r="AZ6">
            <v>9816147.4721900877</v>
          </cell>
          <cell r="BA6">
            <v>10569365.324335206</v>
          </cell>
          <cell r="BB6">
            <v>11869784.643969908</v>
          </cell>
          <cell r="BC6">
            <v>13656177.242966089</v>
          </cell>
          <cell r="BD6">
            <v>15282962.589998053</v>
          </cell>
          <cell r="BE6">
            <v>16958656.361687552</v>
          </cell>
          <cell r="BG6">
            <v>0</v>
          </cell>
          <cell r="BH6">
            <v>0</v>
          </cell>
          <cell r="BI6">
            <v>0</v>
          </cell>
          <cell r="BJ6">
            <v>0</v>
          </cell>
          <cell r="BK6">
            <v>0</v>
          </cell>
          <cell r="BL6">
            <v>0</v>
          </cell>
          <cell r="BT6">
            <v>0</v>
          </cell>
          <cell r="BU6">
            <v>0</v>
          </cell>
          <cell r="BV6">
            <v>0</v>
          </cell>
          <cell r="BW6">
            <v>0</v>
          </cell>
          <cell r="BX6">
            <v>0</v>
          </cell>
          <cell r="BY6">
            <v>0</v>
          </cell>
          <cell r="BZ6">
            <v>0</v>
          </cell>
          <cell r="CA6">
            <v>0</v>
          </cell>
          <cell r="CB6">
            <v>0</v>
          </cell>
        </row>
        <row r="7">
          <cell r="T7">
            <v>440808.06</v>
          </cell>
          <cell r="U7">
            <v>509716.84000000008</v>
          </cell>
          <cell r="V7">
            <v>1332472.6900000002</v>
          </cell>
          <cell r="W7">
            <v>1626833.53</v>
          </cell>
          <cell r="X7">
            <v>1009243.7100000001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G7">
            <v>103686.67342054655</v>
          </cell>
          <cell r="AH7">
            <v>104306.05158766848</v>
          </cell>
          <cell r="AI7">
            <v>191913.69870328496</v>
          </cell>
          <cell r="AJ7">
            <v>103598.03927431774</v>
          </cell>
          <cell r="AK7">
            <v>98623.862002810696</v>
          </cell>
          <cell r="AL7">
            <v>114108.82090692024</v>
          </cell>
          <cell r="AM7">
            <v>126213.57425048006</v>
          </cell>
          <cell r="AN7">
            <v>105519.04685321974</v>
          </cell>
          <cell r="AO7">
            <v>118272.45609979494</v>
          </cell>
          <cell r="AP7">
            <v>102688.32467856226</v>
          </cell>
          <cell r="AQ7">
            <v>106894.10550048016</v>
          </cell>
          <cell r="AR7">
            <v>122793.03700732952</v>
          </cell>
          <cell r="AT7">
            <v>440808.06</v>
          </cell>
          <cell r="AU7">
            <v>509716.84000000008</v>
          </cell>
          <cell r="AV7">
            <v>1332472.6900000002</v>
          </cell>
          <cell r="AW7">
            <v>1626833.53</v>
          </cell>
          <cell r="AX7">
            <v>140736.89597021363</v>
          </cell>
          <cell r="AY7">
            <v>121541.69210565439</v>
          </cell>
          <cell r="AZ7">
            <v>110355.08613840186</v>
          </cell>
          <cell r="BA7">
            <v>97736.229312375421</v>
          </cell>
          <cell r="BB7">
            <v>103524.69849045761</v>
          </cell>
          <cell r="BC7">
            <v>240200.82203001762</v>
          </cell>
          <cell r="BD7">
            <v>240458.86312590796</v>
          </cell>
          <cell r="BE7">
            <v>254432.79463275732</v>
          </cell>
          <cell r="BG7">
            <v>0</v>
          </cell>
          <cell r="BH7">
            <v>0</v>
          </cell>
          <cell r="BI7">
            <v>0</v>
          </cell>
          <cell r="BJ7">
            <v>0</v>
          </cell>
          <cell r="BK7">
            <v>0</v>
          </cell>
          <cell r="BL7">
            <v>0</v>
          </cell>
          <cell r="BT7">
            <v>0</v>
          </cell>
          <cell r="BU7">
            <v>0</v>
          </cell>
          <cell r="BV7">
            <v>0</v>
          </cell>
          <cell r="BW7">
            <v>0</v>
          </cell>
          <cell r="BX7">
            <v>0</v>
          </cell>
          <cell r="BY7">
            <v>0</v>
          </cell>
          <cell r="BZ7">
            <v>0</v>
          </cell>
          <cell r="CA7">
            <v>0</v>
          </cell>
          <cell r="CB7">
            <v>0</v>
          </cell>
        </row>
        <row r="8"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AT8">
            <v>0</v>
          </cell>
          <cell r="AU8">
            <v>0</v>
          </cell>
          <cell r="AV8">
            <v>0</v>
          </cell>
          <cell r="AW8">
            <v>0</v>
          </cell>
        </row>
        <row r="9">
          <cell r="T9">
            <v>95982.56</v>
          </cell>
          <cell r="U9">
            <v>55614.99</v>
          </cell>
          <cell r="V9">
            <v>105626.81</v>
          </cell>
          <cell r="W9">
            <v>225983.6</v>
          </cell>
          <cell r="X9">
            <v>84987.42</v>
          </cell>
          <cell r="AT9">
            <v>95982.56</v>
          </cell>
          <cell r="AU9">
            <v>55614.99</v>
          </cell>
          <cell r="AV9">
            <v>105626.81</v>
          </cell>
          <cell r="AW9">
            <v>225983.6</v>
          </cell>
        </row>
        <row r="10">
          <cell r="T10">
            <v>100904.63</v>
          </cell>
          <cell r="U10">
            <v>133770.54999999999</v>
          </cell>
          <cell r="V10">
            <v>177790.7</v>
          </cell>
          <cell r="W10">
            <v>575581.67000000004</v>
          </cell>
          <cell r="X10">
            <v>211625.67</v>
          </cell>
          <cell r="AT10">
            <v>100904.63</v>
          </cell>
          <cell r="AU10">
            <v>133770.54999999999</v>
          </cell>
          <cell r="AV10">
            <v>177790.7</v>
          </cell>
          <cell r="AW10">
            <v>575581.67000000004</v>
          </cell>
        </row>
        <row r="11">
          <cell r="T11">
            <v>126091.54000000001</v>
          </cell>
          <cell r="U11">
            <v>83866.259999999995</v>
          </cell>
          <cell r="V11">
            <v>316260.74</v>
          </cell>
          <cell r="W11">
            <v>170241.08000000002</v>
          </cell>
          <cell r="X11">
            <v>132704.46</v>
          </cell>
          <cell r="AT11">
            <v>126091.54000000001</v>
          </cell>
          <cell r="AU11">
            <v>83866.259999999995</v>
          </cell>
          <cell r="AV11">
            <v>316260.74</v>
          </cell>
          <cell r="AW11">
            <v>170241.08000000002</v>
          </cell>
        </row>
        <row r="12">
          <cell r="T12">
            <v>104003.42</v>
          </cell>
          <cell r="U12">
            <v>197665.23</v>
          </cell>
          <cell r="V12">
            <v>553028.37</v>
          </cell>
          <cell r="W12">
            <v>288371.40000000002</v>
          </cell>
          <cell r="X12">
            <v>509698.78</v>
          </cell>
          <cell r="AT12">
            <v>104003.42</v>
          </cell>
          <cell r="AU12">
            <v>197665.23</v>
          </cell>
          <cell r="AV12">
            <v>553028.37</v>
          </cell>
          <cell r="AW12">
            <v>288371.40000000002</v>
          </cell>
        </row>
        <row r="13">
          <cell r="T13">
            <v>7226.43</v>
          </cell>
          <cell r="U13">
            <v>32200.33</v>
          </cell>
          <cell r="V13">
            <v>173166.59</v>
          </cell>
          <cell r="W13">
            <v>360056.3</v>
          </cell>
          <cell r="X13">
            <v>63627.9</v>
          </cell>
          <cell r="AT13">
            <v>7226.43</v>
          </cell>
          <cell r="AU13">
            <v>32200.33</v>
          </cell>
          <cell r="AV13">
            <v>173166.59</v>
          </cell>
          <cell r="AW13">
            <v>360056.3</v>
          </cell>
        </row>
        <row r="14">
          <cell r="T14">
            <v>100</v>
          </cell>
          <cell r="U14">
            <v>100</v>
          </cell>
          <cell r="V14">
            <v>100</v>
          </cell>
          <cell r="W14">
            <v>100</v>
          </cell>
          <cell r="X14">
            <v>100</v>
          </cell>
          <cell r="AT14">
            <v>100</v>
          </cell>
          <cell r="AU14">
            <v>100</v>
          </cell>
          <cell r="AV14">
            <v>100</v>
          </cell>
          <cell r="AW14">
            <v>100</v>
          </cell>
        </row>
        <row r="15">
          <cell r="T15">
            <v>1499.08</v>
          </cell>
          <cell r="U15">
            <v>1499.08</v>
          </cell>
          <cell r="V15">
            <v>1499.08</v>
          </cell>
          <cell r="W15">
            <v>1499.08</v>
          </cell>
          <cell r="X15">
            <v>1499.08</v>
          </cell>
          <cell r="AT15">
            <v>1499.08</v>
          </cell>
          <cell r="AU15">
            <v>1499.08</v>
          </cell>
          <cell r="AV15">
            <v>1499.08</v>
          </cell>
          <cell r="AW15">
            <v>1499.08</v>
          </cell>
        </row>
        <row r="16">
          <cell r="T16">
            <v>5000.3999999999996</v>
          </cell>
          <cell r="U16">
            <v>5000.3999999999996</v>
          </cell>
          <cell r="V16">
            <v>5000.3999999999996</v>
          </cell>
          <cell r="W16">
            <v>5000.3999999999996</v>
          </cell>
          <cell r="X16">
            <v>5000.3999999999996</v>
          </cell>
          <cell r="AT16">
            <v>5000.3999999999996</v>
          </cell>
          <cell r="AU16">
            <v>5000.3999999999996</v>
          </cell>
          <cell r="AV16">
            <v>5000.3999999999996</v>
          </cell>
          <cell r="AW16">
            <v>5000.3999999999996</v>
          </cell>
        </row>
        <row r="17">
          <cell r="T17">
            <v>7364477.2800000003</v>
          </cell>
          <cell r="U17">
            <v>8539401.1500000004</v>
          </cell>
          <cell r="V17">
            <v>8021914.0999999996</v>
          </cell>
          <cell r="W17">
            <v>7528789.5100000007</v>
          </cell>
          <cell r="X17">
            <v>7629448.4800000004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G17">
            <v>6726682.6291999975</v>
          </cell>
          <cell r="AH17">
            <v>6145548.7033999972</v>
          </cell>
          <cell r="AI17">
            <v>6772290.1182999974</v>
          </cell>
          <cell r="AJ17">
            <v>7311374.9999999963</v>
          </cell>
          <cell r="AK17">
            <v>8189224.9999999963</v>
          </cell>
          <cell r="AL17">
            <v>8776074.9999999963</v>
          </cell>
          <cell r="AM17">
            <v>9389599.9999999963</v>
          </cell>
          <cell r="AN17">
            <v>9927949.9999999963</v>
          </cell>
          <cell r="AO17">
            <v>11220474.999999996</v>
          </cell>
          <cell r="AP17">
            <v>12842799.999999996</v>
          </cell>
          <cell r="AQ17">
            <v>14457849.999999996</v>
          </cell>
          <cell r="AR17">
            <v>16089874.999999996</v>
          </cell>
          <cell r="AT17">
            <v>7364477.2800000003</v>
          </cell>
          <cell r="AU17">
            <v>8539401.1500000004</v>
          </cell>
          <cell r="AV17">
            <v>8021914.0999999996</v>
          </cell>
          <cell r="AW17">
            <v>7528789.5100000007</v>
          </cell>
          <cell r="AX17">
            <v>8502021.3849999998</v>
          </cell>
          <cell r="AY17">
            <v>9956251.6899999976</v>
          </cell>
          <cell r="AZ17">
            <v>9164050.6335999984</v>
          </cell>
          <cell r="BA17">
            <v>9927950</v>
          </cell>
          <cell r="BB17">
            <v>11220475</v>
          </cell>
          <cell r="BC17">
            <v>12842800</v>
          </cell>
          <cell r="BD17">
            <v>14457850</v>
          </cell>
          <cell r="BE17">
            <v>16089875</v>
          </cell>
          <cell r="BG17">
            <v>0</v>
          </cell>
          <cell r="BH17">
            <v>0</v>
          </cell>
          <cell r="BI17">
            <v>0</v>
          </cell>
          <cell r="BJ17">
            <v>0</v>
          </cell>
          <cell r="BK17">
            <v>0</v>
          </cell>
          <cell r="BL17">
            <v>0</v>
          </cell>
          <cell r="BT17">
            <v>0</v>
          </cell>
          <cell r="BU17">
            <v>0</v>
          </cell>
          <cell r="BV17">
            <v>0</v>
          </cell>
          <cell r="BW17">
            <v>0</v>
          </cell>
          <cell r="BX17">
            <v>0</v>
          </cell>
          <cell r="BY17">
            <v>0</v>
          </cell>
          <cell r="BZ17">
            <v>0</v>
          </cell>
          <cell r="CA17">
            <v>0</v>
          </cell>
          <cell r="CB17">
            <v>0</v>
          </cell>
        </row>
        <row r="18">
          <cell r="T18">
            <v>7592244.6200000001</v>
          </cell>
          <cell r="U18">
            <v>8803506.2200000007</v>
          </cell>
          <cell r="V18">
            <v>8271315.1699999999</v>
          </cell>
          <cell r="W18">
            <v>7762925.8100000005</v>
          </cell>
          <cell r="X18">
            <v>7866697.9400000004</v>
          </cell>
          <cell r="AG18">
            <v>6934724.3599999975</v>
          </cell>
          <cell r="AH18">
            <v>6335617.2199999969</v>
          </cell>
          <cell r="AI18">
            <v>6981742.3899999969</v>
          </cell>
          <cell r="AJ18">
            <v>7537499.9999999963</v>
          </cell>
          <cell r="AK18">
            <v>8442499.9999999963</v>
          </cell>
          <cell r="AL18">
            <v>9047499.9999999963</v>
          </cell>
          <cell r="AM18">
            <v>9679999.9999999963</v>
          </cell>
          <cell r="AN18">
            <v>10234999.999999996</v>
          </cell>
          <cell r="AO18">
            <v>11567499.999999996</v>
          </cell>
          <cell r="AP18">
            <v>13239999.999999996</v>
          </cell>
          <cell r="AQ18">
            <v>14904999.999999996</v>
          </cell>
          <cell r="AR18">
            <v>16587499.999999996</v>
          </cell>
          <cell r="AT18">
            <v>7592244.6200000001</v>
          </cell>
          <cell r="AU18">
            <v>8803506.2200000007</v>
          </cell>
          <cell r="AV18">
            <v>8271315.1699999999</v>
          </cell>
          <cell r="AW18">
            <v>7762925.8100000005</v>
          </cell>
          <cell r="AX18">
            <v>8764970.5</v>
          </cell>
          <cell r="AY18">
            <v>10264176.999999998</v>
          </cell>
          <cell r="AZ18">
            <v>9447474.879999999</v>
          </cell>
          <cell r="BA18">
            <v>10235000</v>
          </cell>
          <cell r="BB18">
            <v>11567500</v>
          </cell>
          <cell r="BC18">
            <v>13240000</v>
          </cell>
          <cell r="BD18">
            <v>14905000</v>
          </cell>
          <cell r="BE18">
            <v>16587500</v>
          </cell>
        </row>
        <row r="19">
          <cell r="T19">
            <v>-227767.34</v>
          </cell>
          <cell r="U19">
            <v>-264105.07</v>
          </cell>
          <cell r="V19">
            <v>-249401.07</v>
          </cell>
          <cell r="W19">
            <v>-234136.3</v>
          </cell>
          <cell r="X19">
            <v>-237249.46</v>
          </cell>
          <cell r="AG19">
            <v>-208041.73079999993</v>
          </cell>
          <cell r="AH19">
            <v>-190068.51659999992</v>
          </cell>
          <cell r="AI19">
            <v>-209452.2716999999</v>
          </cell>
          <cell r="AJ19">
            <v>-226124.99999999988</v>
          </cell>
          <cell r="AK19">
            <v>-253274.99999999988</v>
          </cell>
          <cell r="AL19">
            <v>-271424.99999999988</v>
          </cell>
          <cell r="AM19">
            <v>-290399.99999999988</v>
          </cell>
          <cell r="AN19">
            <v>-307049.99999999988</v>
          </cell>
          <cell r="AO19">
            <v>-347024.99999999988</v>
          </cell>
          <cell r="AP19">
            <v>-397199.99999999988</v>
          </cell>
          <cell r="AQ19">
            <v>-447149.99999999988</v>
          </cell>
          <cell r="AR19">
            <v>-497624.99999999988</v>
          </cell>
          <cell r="AT19">
            <v>-227767.34</v>
          </cell>
          <cell r="AU19">
            <v>-264105.07</v>
          </cell>
          <cell r="AV19">
            <v>-249401.07</v>
          </cell>
          <cell r="AW19">
            <v>-234136.3</v>
          </cell>
          <cell r="AX19">
            <v>-262949.11499999999</v>
          </cell>
          <cell r="AY19">
            <v>-307925.30999999994</v>
          </cell>
          <cell r="AZ19">
            <v>-283424.24639999995</v>
          </cell>
          <cell r="BA19">
            <v>-307050</v>
          </cell>
          <cell r="BB19">
            <v>-347025</v>
          </cell>
          <cell r="BC19">
            <v>-397200</v>
          </cell>
          <cell r="BD19">
            <v>-447150</v>
          </cell>
          <cell r="BE19">
            <v>-497625</v>
          </cell>
        </row>
        <row r="20">
          <cell r="T20">
            <v>118750.16</v>
          </cell>
          <cell r="U20">
            <v>98132.07</v>
          </cell>
          <cell r="V20">
            <v>123103.7</v>
          </cell>
          <cell r="W20">
            <v>129768.54</v>
          </cell>
          <cell r="X20">
            <v>132281.82999999999</v>
          </cell>
          <cell r="AG20">
            <v>132059.87130931497</v>
          </cell>
          <cell r="AH20">
            <v>103369.66680301359</v>
          </cell>
          <cell r="AI20">
            <v>105894.57529068484</v>
          </cell>
          <cell r="AJ20">
            <v>99265.743961369764</v>
          </cell>
          <cell r="AK20">
            <v>120577.89383561644</v>
          </cell>
          <cell r="AL20">
            <v>127882.34589041097</v>
          </cell>
          <cell r="AM20">
            <v>134580.19691780824</v>
          </cell>
          <cell r="AN20">
            <v>144630.12842465751</v>
          </cell>
          <cell r="AO20">
            <v>148749.60616438359</v>
          </cell>
          <cell r="AP20">
            <v>177816.71232876717</v>
          </cell>
          <cell r="AQ20">
            <v>189187.94520547939</v>
          </cell>
          <cell r="AR20">
            <v>220799.45205479453</v>
          </cell>
          <cell r="AT20">
            <v>118750.16</v>
          </cell>
          <cell r="AU20">
            <v>98132.07</v>
          </cell>
          <cell r="AV20">
            <v>123103.7</v>
          </cell>
          <cell r="AW20">
            <v>129768.54</v>
          </cell>
          <cell r="AX20">
            <v>164755.51540711225</v>
          </cell>
          <cell r="AY20">
            <v>208599.61680520541</v>
          </cell>
          <cell r="AZ20">
            <v>138609.30411835609</v>
          </cell>
          <cell r="BA20">
            <v>142463.31335616438</v>
          </cell>
          <cell r="BB20">
            <v>146485.83047945204</v>
          </cell>
          <cell r="BC20">
            <v>175793.97260273981</v>
          </cell>
          <cell r="BD20">
            <v>189187.94520547951</v>
          </cell>
          <cell r="BE20">
            <v>220799.45205479453</v>
          </cell>
        </row>
        <row r="21">
          <cell r="T21">
            <v>343133.13</v>
          </cell>
          <cell r="U21">
            <v>383784.57999999996</v>
          </cell>
          <cell r="V21">
            <v>490746.83999999997</v>
          </cell>
          <cell r="W21">
            <v>551033.14999999991</v>
          </cell>
          <cell r="X21">
            <v>469066.77999999991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G21">
            <v>285782.64999999997</v>
          </cell>
          <cell r="AH21">
            <v>285782.64999999997</v>
          </cell>
          <cell r="AI21">
            <v>285782.64999999997</v>
          </cell>
          <cell r="AJ21">
            <v>285782.64999999997</v>
          </cell>
          <cell r="AK21">
            <v>285782.64999999997</v>
          </cell>
          <cell r="AL21">
            <v>285782.64999999997</v>
          </cell>
          <cell r="AM21">
            <v>285782.64999999997</v>
          </cell>
          <cell r="AN21">
            <v>285782.64999999997</v>
          </cell>
          <cell r="AO21">
            <v>285782.64999999997</v>
          </cell>
          <cell r="AP21">
            <v>285782.64999999997</v>
          </cell>
          <cell r="AQ21">
            <v>285782.64999999997</v>
          </cell>
          <cell r="AR21">
            <v>285782.64999999997</v>
          </cell>
          <cell r="AT21">
            <v>343133.13</v>
          </cell>
          <cell r="AU21">
            <v>383784.57999999996</v>
          </cell>
          <cell r="AV21">
            <v>490746.83999999997</v>
          </cell>
          <cell r="AW21">
            <v>551033.14999999991</v>
          </cell>
          <cell r="AX21">
            <v>386787.74499999994</v>
          </cell>
          <cell r="AY21">
            <v>386787.74499999994</v>
          </cell>
          <cell r="AZ21">
            <v>386787.74499999994</v>
          </cell>
          <cell r="BA21">
            <v>386787.74499999994</v>
          </cell>
          <cell r="BB21">
            <v>386787.74499999994</v>
          </cell>
          <cell r="BC21">
            <v>386787.74499999994</v>
          </cell>
          <cell r="BD21">
            <v>386787.74499999994</v>
          </cell>
          <cell r="BE21">
            <v>386787.74499999994</v>
          </cell>
          <cell r="BG21">
            <v>0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  <cell r="BT21">
            <v>0</v>
          </cell>
          <cell r="BU21">
            <v>0</v>
          </cell>
          <cell r="BV21">
            <v>0</v>
          </cell>
          <cell r="BW21">
            <v>0</v>
          </cell>
          <cell r="BX21">
            <v>0</v>
          </cell>
          <cell r="BY21">
            <v>0</v>
          </cell>
          <cell r="BZ21">
            <v>0</v>
          </cell>
          <cell r="CA21">
            <v>0</v>
          </cell>
          <cell r="CB21">
            <v>0</v>
          </cell>
        </row>
        <row r="22"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AZ22">
            <v>0</v>
          </cell>
          <cell r="BA22">
            <v>0</v>
          </cell>
          <cell r="BB22">
            <v>0</v>
          </cell>
          <cell r="BC22">
            <v>0</v>
          </cell>
          <cell r="BD22">
            <v>0</v>
          </cell>
          <cell r="BE22">
            <v>0</v>
          </cell>
        </row>
        <row r="23"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</row>
        <row r="24">
          <cell r="T24">
            <v>92476.35</v>
          </cell>
          <cell r="U24">
            <v>108258.49</v>
          </cell>
          <cell r="V24">
            <v>127925.02</v>
          </cell>
          <cell r="W24">
            <v>146977.29999999999</v>
          </cell>
          <cell r="X24">
            <v>36062.439999999959</v>
          </cell>
          <cell r="AG24">
            <v>77093.61</v>
          </cell>
          <cell r="AH24">
            <v>77093.61</v>
          </cell>
          <cell r="AI24">
            <v>77093.61</v>
          </cell>
          <cell r="AJ24">
            <v>77093.61</v>
          </cell>
          <cell r="AK24">
            <v>77093.61</v>
          </cell>
          <cell r="AL24">
            <v>77093.61</v>
          </cell>
          <cell r="AM24">
            <v>77093.61</v>
          </cell>
          <cell r="AN24">
            <v>77093.61</v>
          </cell>
          <cell r="AO24">
            <v>77093.61</v>
          </cell>
          <cell r="AP24">
            <v>77093.61</v>
          </cell>
          <cell r="AQ24">
            <v>77093.61</v>
          </cell>
          <cell r="AR24">
            <v>77093.61</v>
          </cell>
          <cell r="AT24">
            <v>92476.35</v>
          </cell>
          <cell r="AU24">
            <v>108258.49</v>
          </cell>
          <cell r="AV24">
            <v>127925.02</v>
          </cell>
          <cell r="AW24">
            <v>146977.29999999999</v>
          </cell>
          <cell r="AX24">
            <v>19052.279999999984</v>
          </cell>
          <cell r="AY24">
            <v>19052.279999999984</v>
          </cell>
          <cell r="AZ24">
            <v>19052.279999999984</v>
          </cell>
          <cell r="BA24">
            <v>19052.279999999984</v>
          </cell>
          <cell r="BB24">
            <v>19052.279999999984</v>
          </cell>
          <cell r="BC24">
            <v>19052.279999999984</v>
          </cell>
          <cell r="BD24">
            <v>19052.279999999984</v>
          </cell>
          <cell r="BE24">
            <v>19052.279999999984</v>
          </cell>
        </row>
        <row r="25">
          <cell r="T25">
            <v>126250</v>
          </cell>
          <cell r="U25">
            <v>135450</v>
          </cell>
          <cell r="V25">
            <v>144650</v>
          </cell>
          <cell r="W25">
            <v>153850</v>
          </cell>
          <cell r="X25">
            <v>163050</v>
          </cell>
          <cell r="AG25">
            <v>117050</v>
          </cell>
          <cell r="AH25">
            <v>117050</v>
          </cell>
          <cell r="AI25">
            <v>117050</v>
          </cell>
          <cell r="AJ25">
            <v>117050</v>
          </cell>
          <cell r="AK25">
            <v>117050</v>
          </cell>
          <cell r="AL25">
            <v>117050</v>
          </cell>
          <cell r="AM25">
            <v>117050</v>
          </cell>
          <cell r="AN25">
            <v>117050</v>
          </cell>
          <cell r="AO25">
            <v>117050</v>
          </cell>
          <cell r="AP25">
            <v>117050</v>
          </cell>
          <cell r="AQ25">
            <v>117050</v>
          </cell>
          <cell r="AR25">
            <v>117050</v>
          </cell>
          <cell r="AT25">
            <v>126250</v>
          </cell>
          <cell r="AU25">
            <v>135450</v>
          </cell>
          <cell r="AV25">
            <v>144650</v>
          </cell>
          <cell r="AW25">
            <v>153850</v>
          </cell>
          <cell r="AX25">
            <v>153850</v>
          </cell>
          <cell r="AY25">
            <v>153850</v>
          </cell>
          <cell r="AZ25">
            <v>153850</v>
          </cell>
          <cell r="BA25">
            <v>153850</v>
          </cell>
          <cell r="BB25">
            <v>153850</v>
          </cell>
          <cell r="BC25">
            <v>153850</v>
          </cell>
          <cell r="BD25">
            <v>153850</v>
          </cell>
          <cell r="BE25">
            <v>153850</v>
          </cell>
        </row>
        <row r="26">
          <cell r="T26">
            <v>12000</v>
          </cell>
          <cell r="U26">
            <v>6000</v>
          </cell>
          <cell r="V26">
            <v>47000</v>
          </cell>
          <cell r="W26">
            <v>0</v>
          </cell>
          <cell r="X26">
            <v>16000</v>
          </cell>
          <cell r="AG26">
            <v>17300</v>
          </cell>
          <cell r="AH26">
            <v>17300</v>
          </cell>
          <cell r="AI26">
            <v>17300</v>
          </cell>
          <cell r="AJ26">
            <v>17300</v>
          </cell>
          <cell r="AK26">
            <v>17300</v>
          </cell>
          <cell r="AL26">
            <v>17300</v>
          </cell>
          <cell r="AM26">
            <v>17300</v>
          </cell>
          <cell r="AN26">
            <v>17300</v>
          </cell>
          <cell r="AO26">
            <v>17300</v>
          </cell>
          <cell r="AP26">
            <v>17300</v>
          </cell>
          <cell r="AQ26">
            <v>17300</v>
          </cell>
          <cell r="AR26">
            <v>17300</v>
          </cell>
          <cell r="AT26">
            <v>12000</v>
          </cell>
          <cell r="AU26">
            <v>6000</v>
          </cell>
          <cell r="AV26">
            <v>47000</v>
          </cell>
          <cell r="AW26">
            <v>0</v>
          </cell>
          <cell r="AX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</row>
        <row r="27">
          <cell r="T27">
            <v>29775.34</v>
          </cell>
          <cell r="U27">
            <v>36322.839999999997</v>
          </cell>
          <cell r="V27">
            <v>69408.490000000005</v>
          </cell>
          <cell r="W27">
            <v>125652.23</v>
          </cell>
          <cell r="X27">
            <v>129257.20999999999</v>
          </cell>
          <cell r="AG27">
            <v>22882.34</v>
          </cell>
          <cell r="AH27">
            <v>22882.34</v>
          </cell>
          <cell r="AI27">
            <v>22882.34</v>
          </cell>
          <cell r="AJ27">
            <v>22882.34</v>
          </cell>
          <cell r="AK27">
            <v>22882.34</v>
          </cell>
          <cell r="AL27">
            <v>22882.34</v>
          </cell>
          <cell r="AM27">
            <v>22882.34</v>
          </cell>
          <cell r="AN27">
            <v>22882.34</v>
          </cell>
          <cell r="AO27">
            <v>22882.34</v>
          </cell>
          <cell r="AP27">
            <v>22882.34</v>
          </cell>
          <cell r="AQ27">
            <v>22882.34</v>
          </cell>
          <cell r="AR27">
            <v>22882.34</v>
          </cell>
          <cell r="AT27">
            <v>29775.34</v>
          </cell>
          <cell r="AU27">
            <v>36322.839999999997</v>
          </cell>
          <cell r="AV27">
            <v>69408.490000000005</v>
          </cell>
          <cell r="AW27">
            <v>125652.23</v>
          </cell>
          <cell r="AX27">
            <v>125652.23</v>
          </cell>
          <cell r="AY27">
            <v>125652.23</v>
          </cell>
          <cell r="AZ27">
            <v>125652.23</v>
          </cell>
          <cell r="BA27">
            <v>125652.23</v>
          </cell>
          <cell r="BB27">
            <v>125652.23</v>
          </cell>
          <cell r="BC27">
            <v>125652.23</v>
          </cell>
          <cell r="BD27">
            <v>125652.23</v>
          </cell>
          <cell r="BE27">
            <v>125652.23</v>
          </cell>
        </row>
        <row r="28">
          <cell r="T28">
            <v>5925</v>
          </cell>
          <cell r="U28">
            <v>14887.37</v>
          </cell>
          <cell r="V28">
            <v>23222.370000000003</v>
          </cell>
          <cell r="W28">
            <v>31557.37</v>
          </cell>
          <cell r="X28">
            <v>40513.269999999997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T28">
            <v>5925</v>
          </cell>
          <cell r="AU28">
            <v>14887.37</v>
          </cell>
          <cell r="AV28">
            <v>23222.370000000003</v>
          </cell>
          <cell r="AW28">
            <v>31557.37</v>
          </cell>
          <cell r="AX28">
            <v>31557.37</v>
          </cell>
          <cell r="AY28">
            <v>31557.37</v>
          </cell>
          <cell r="AZ28">
            <v>31557.37</v>
          </cell>
          <cell r="BA28">
            <v>31557.37</v>
          </cell>
          <cell r="BB28">
            <v>31557.37</v>
          </cell>
          <cell r="BC28">
            <v>31557.37</v>
          </cell>
          <cell r="BD28">
            <v>31557.37</v>
          </cell>
          <cell r="BE28">
            <v>31557.37</v>
          </cell>
        </row>
        <row r="29">
          <cell r="V29">
            <v>8123.1</v>
          </cell>
          <cell r="W29">
            <v>8123.1</v>
          </cell>
          <cell r="X29">
            <v>15088.5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V29">
            <v>8123.1</v>
          </cell>
          <cell r="AW29">
            <v>8123.1</v>
          </cell>
          <cell r="AX29">
            <v>8123.1</v>
          </cell>
          <cell r="AY29">
            <v>8123.1</v>
          </cell>
          <cell r="AZ29">
            <v>8123.1</v>
          </cell>
          <cell r="BA29">
            <v>8123.1</v>
          </cell>
          <cell r="BB29">
            <v>8123.1</v>
          </cell>
          <cell r="BC29">
            <v>8123.1</v>
          </cell>
          <cell r="BD29">
            <v>8123.1</v>
          </cell>
          <cell r="BE29">
            <v>8123.1</v>
          </cell>
        </row>
        <row r="30">
          <cell r="T30">
            <v>3072.14</v>
          </cell>
          <cell r="U30">
            <v>4556.9500000000007</v>
          </cell>
          <cell r="V30">
            <v>7982.8099999999995</v>
          </cell>
          <cell r="W30">
            <v>9347.1</v>
          </cell>
          <cell r="X30">
            <v>9670.6600000000017</v>
          </cell>
          <cell r="AG30">
            <v>195.43</v>
          </cell>
          <cell r="AH30">
            <v>195.43</v>
          </cell>
          <cell r="AI30">
            <v>195.43</v>
          </cell>
          <cell r="AJ30">
            <v>195.43</v>
          </cell>
          <cell r="AK30">
            <v>195.43</v>
          </cell>
          <cell r="AL30">
            <v>195.43</v>
          </cell>
          <cell r="AM30">
            <v>195.43</v>
          </cell>
          <cell r="AN30">
            <v>195.43</v>
          </cell>
          <cell r="AO30">
            <v>195.43</v>
          </cell>
          <cell r="AP30">
            <v>195.43</v>
          </cell>
          <cell r="AQ30">
            <v>195.43</v>
          </cell>
          <cell r="AR30">
            <v>195.43</v>
          </cell>
          <cell r="AT30">
            <v>3072.14</v>
          </cell>
          <cell r="AU30">
            <v>4556.9500000000007</v>
          </cell>
          <cell r="AV30">
            <v>7982.8099999999995</v>
          </cell>
          <cell r="AW30">
            <v>9347.1</v>
          </cell>
          <cell r="AX30">
            <v>8098.5750000000007</v>
          </cell>
          <cell r="AY30">
            <v>8098.5750000000007</v>
          </cell>
          <cell r="AZ30">
            <v>8098.5750000000007</v>
          </cell>
          <cell r="BA30">
            <v>8098.5750000000007</v>
          </cell>
          <cell r="BB30">
            <v>8098.5750000000007</v>
          </cell>
          <cell r="BC30">
            <v>8098.5750000000007</v>
          </cell>
          <cell r="BD30">
            <v>8098.5750000000007</v>
          </cell>
          <cell r="BE30">
            <v>8098.5750000000007</v>
          </cell>
        </row>
        <row r="31">
          <cell r="T31">
            <v>11979.04</v>
          </cell>
          <cell r="U31">
            <v>14156.93</v>
          </cell>
          <cell r="V31">
            <v>16956.689999999999</v>
          </cell>
          <cell r="W31">
            <v>7175.57</v>
          </cell>
          <cell r="X31">
            <v>9732.23</v>
          </cell>
          <cell r="AG31">
            <v>9420.94</v>
          </cell>
          <cell r="AH31">
            <v>9420.94</v>
          </cell>
          <cell r="AI31">
            <v>9420.94</v>
          </cell>
          <cell r="AJ31">
            <v>9420.94</v>
          </cell>
          <cell r="AK31">
            <v>9420.94</v>
          </cell>
          <cell r="AL31">
            <v>9420.94</v>
          </cell>
          <cell r="AM31">
            <v>9420.94</v>
          </cell>
          <cell r="AN31">
            <v>9420.94</v>
          </cell>
          <cell r="AO31">
            <v>9420.94</v>
          </cell>
          <cell r="AP31">
            <v>9420.94</v>
          </cell>
          <cell r="AQ31">
            <v>9420.94</v>
          </cell>
          <cell r="AR31">
            <v>9420.94</v>
          </cell>
          <cell r="AT31">
            <v>11979.04</v>
          </cell>
          <cell r="AU31">
            <v>14156.93</v>
          </cell>
          <cell r="AV31">
            <v>16956.689999999999</v>
          </cell>
          <cell r="AW31">
            <v>7175.57</v>
          </cell>
          <cell r="AX31">
            <v>7175.57</v>
          </cell>
          <cell r="AY31">
            <v>7175.57</v>
          </cell>
          <cell r="AZ31">
            <v>7175.57</v>
          </cell>
          <cell r="BA31">
            <v>7175.57</v>
          </cell>
          <cell r="BB31">
            <v>7175.57</v>
          </cell>
          <cell r="BC31">
            <v>7175.57</v>
          </cell>
          <cell r="BD31">
            <v>7175.57</v>
          </cell>
          <cell r="BE31">
            <v>7175.57</v>
          </cell>
        </row>
        <row r="32">
          <cell r="T32">
            <v>61655.26</v>
          </cell>
          <cell r="U32">
            <v>64152</v>
          </cell>
          <cell r="V32">
            <v>45478.36</v>
          </cell>
          <cell r="W32">
            <v>68350.48</v>
          </cell>
          <cell r="X32">
            <v>49692.47</v>
          </cell>
          <cell r="AG32">
            <v>41840.33</v>
          </cell>
          <cell r="AH32">
            <v>41840.33</v>
          </cell>
          <cell r="AI32">
            <v>41840.33</v>
          </cell>
          <cell r="AJ32">
            <v>41840.33</v>
          </cell>
          <cell r="AK32">
            <v>41840.33</v>
          </cell>
          <cell r="AL32">
            <v>41840.33</v>
          </cell>
          <cell r="AM32">
            <v>41840.33</v>
          </cell>
          <cell r="AN32">
            <v>41840.33</v>
          </cell>
          <cell r="AO32">
            <v>41840.33</v>
          </cell>
          <cell r="AP32">
            <v>41840.33</v>
          </cell>
          <cell r="AQ32">
            <v>41840.33</v>
          </cell>
          <cell r="AR32">
            <v>41840.33</v>
          </cell>
          <cell r="AT32">
            <v>61655.26</v>
          </cell>
          <cell r="AU32">
            <v>64152</v>
          </cell>
          <cell r="AV32">
            <v>45478.36</v>
          </cell>
          <cell r="AW32">
            <v>68350.48</v>
          </cell>
          <cell r="AX32">
            <v>33278.619999999995</v>
          </cell>
          <cell r="AY32">
            <v>33278.619999999995</v>
          </cell>
          <cell r="AZ32">
            <v>33278.619999999995</v>
          </cell>
          <cell r="BA32">
            <v>33278.619999999995</v>
          </cell>
          <cell r="BB32">
            <v>33278.619999999995</v>
          </cell>
          <cell r="BC32">
            <v>33278.619999999995</v>
          </cell>
          <cell r="BD32">
            <v>33278.619999999995</v>
          </cell>
          <cell r="BE32">
            <v>33278.619999999995</v>
          </cell>
        </row>
        <row r="33">
          <cell r="T33">
            <v>16985.47</v>
          </cell>
          <cell r="U33">
            <v>19692.669999999998</v>
          </cell>
          <cell r="V33">
            <v>25395.079999999998</v>
          </cell>
          <cell r="W33">
            <v>21636.37</v>
          </cell>
          <cell r="X33">
            <v>21246.73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G33">
            <v>16840.123333333337</v>
          </cell>
          <cell r="AH33">
            <v>23843.206666666669</v>
          </cell>
          <cell r="AI33">
            <v>23117.123333333337</v>
          </cell>
          <cell r="AJ33">
            <v>21691.040000000001</v>
          </cell>
          <cell r="AK33">
            <v>20935.79</v>
          </cell>
          <cell r="AL33">
            <v>19480.54</v>
          </cell>
          <cell r="AM33">
            <v>18025.29</v>
          </cell>
          <cell r="AN33">
            <v>16570.04</v>
          </cell>
          <cell r="AO33">
            <v>15114.790000000003</v>
          </cell>
          <cell r="AP33">
            <v>13659.540000000005</v>
          </cell>
          <cell r="AQ33">
            <v>12204.290000000005</v>
          </cell>
          <cell r="AR33">
            <v>10749.040000000005</v>
          </cell>
          <cell r="AT33">
            <v>16985.47</v>
          </cell>
          <cell r="AU33">
            <v>19692.669999999998</v>
          </cell>
          <cell r="AV33">
            <v>25395.079999999998</v>
          </cell>
          <cell r="AW33">
            <v>21636.37</v>
          </cell>
          <cell r="AX33">
            <v>20178.036666666667</v>
          </cell>
          <cell r="AY33">
            <v>18261.37</v>
          </cell>
          <cell r="AZ33">
            <v>16344.703333333333</v>
          </cell>
          <cell r="BA33">
            <v>14428.036666666667</v>
          </cell>
          <cell r="BB33">
            <v>12511.369999999999</v>
          </cell>
          <cell r="BC33">
            <v>10594.703333333331</v>
          </cell>
          <cell r="BD33">
            <v>8678.0366666666632</v>
          </cell>
          <cell r="BE33">
            <v>6761.3699999999953</v>
          </cell>
          <cell r="BG33">
            <v>0</v>
          </cell>
          <cell r="BH33">
            <v>0</v>
          </cell>
          <cell r="BI33">
            <v>0</v>
          </cell>
          <cell r="BJ33">
            <v>0</v>
          </cell>
          <cell r="BK33">
            <v>0</v>
          </cell>
          <cell r="BL33">
            <v>0</v>
          </cell>
          <cell r="BT33">
            <v>0</v>
          </cell>
          <cell r="BU33">
            <v>0</v>
          </cell>
          <cell r="BV33">
            <v>0</v>
          </cell>
          <cell r="BW33">
            <v>0</v>
          </cell>
          <cell r="BX33">
            <v>0</v>
          </cell>
          <cell r="BY33">
            <v>0</v>
          </cell>
          <cell r="BZ33">
            <v>0</v>
          </cell>
          <cell r="CA33">
            <v>0</v>
          </cell>
          <cell r="CB33">
            <v>0</v>
          </cell>
        </row>
        <row r="34">
          <cell r="T34">
            <v>21290.45</v>
          </cell>
          <cell r="U34">
            <v>25057.239999999998</v>
          </cell>
          <cell r="V34">
            <v>31881.35</v>
          </cell>
          <cell r="W34">
            <v>32110.14</v>
          </cell>
          <cell r="X34">
            <v>33058.43</v>
          </cell>
          <cell r="AG34">
            <v>21289.38</v>
          </cell>
          <cell r="AH34">
            <v>29689.38</v>
          </cell>
          <cell r="AI34">
            <v>30389.38</v>
          </cell>
          <cell r="AJ34">
            <v>30389.38</v>
          </cell>
          <cell r="AK34">
            <v>31089.38</v>
          </cell>
          <cell r="AL34">
            <v>31089.38</v>
          </cell>
          <cell r="AM34">
            <v>31089.38</v>
          </cell>
          <cell r="AN34">
            <v>31089.38</v>
          </cell>
          <cell r="AO34">
            <v>31089.38</v>
          </cell>
          <cell r="AP34">
            <v>31089.38</v>
          </cell>
          <cell r="AQ34">
            <v>31089.38</v>
          </cell>
          <cell r="AR34">
            <v>31089.38</v>
          </cell>
          <cell r="AT34">
            <v>21290.45</v>
          </cell>
          <cell r="AU34">
            <v>25057.239999999998</v>
          </cell>
          <cell r="AV34">
            <v>31881.35</v>
          </cell>
          <cell r="AW34">
            <v>32110.14</v>
          </cell>
          <cell r="AX34">
            <v>32110.14</v>
          </cell>
          <cell r="AY34">
            <v>32110.14</v>
          </cell>
          <cell r="AZ34">
            <v>32110.14</v>
          </cell>
          <cell r="BA34">
            <v>32110.14</v>
          </cell>
          <cell r="BB34">
            <v>32110.14</v>
          </cell>
          <cell r="BC34">
            <v>32110.14</v>
          </cell>
          <cell r="BD34">
            <v>32110.14</v>
          </cell>
          <cell r="BE34">
            <v>32110.14</v>
          </cell>
        </row>
        <row r="35">
          <cell r="T35">
            <v>-4304.9800000000005</v>
          </cell>
          <cell r="U35">
            <v>-5364.57</v>
          </cell>
          <cell r="V35">
            <v>-6486.27</v>
          </cell>
          <cell r="W35">
            <v>-10473.77</v>
          </cell>
          <cell r="X35">
            <v>-11811.7</v>
          </cell>
          <cell r="AG35">
            <v>-4449.2566666666662</v>
          </cell>
          <cell r="AH35">
            <v>-5846.1733333333323</v>
          </cell>
          <cell r="AI35">
            <v>-7272.2566666666653</v>
          </cell>
          <cell r="AJ35">
            <v>-8698.3399999999983</v>
          </cell>
          <cell r="AK35">
            <v>-10153.589999999998</v>
          </cell>
          <cell r="AL35">
            <v>-11608.839999999998</v>
          </cell>
          <cell r="AM35">
            <v>-13064.089999999998</v>
          </cell>
          <cell r="AN35">
            <v>-14519.339999999998</v>
          </cell>
          <cell r="AO35">
            <v>-15974.589999999998</v>
          </cell>
          <cell r="AP35">
            <v>-17429.839999999997</v>
          </cell>
          <cell r="AQ35">
            <v>-18885.089999999997</v>
          </cell>
          <cell r="AR35">
            <v>-20340.339999999997</v>
          </cell>
          <cell r="AT35">
            <v>-4304.9800000000005</v>
          </cell>
          <cell r="AU35">
            <v>-5364.57</v>
          </cell>
          <cell r="AV35">
            <v>-6486.27</v>
          </cell>
          <cell r="AW35">
            <v>-10473.77</v>
          </cell>
          <cell r="AX35">
            <v>-11932.103333333334</v>
          </cell>
          <cell r="AY35">
            <v>-13848.77</v>
          </cell>
          <cell r="AZ35">
            <v>-15765.436666666666</v>
          </cell>
          <cell r="BA35">
            <v>-17682.103333333333</v>
          </cell>
          <cell r="BB35">
            <v>-19598.77</v>
          </cell>
          <cell r="BC35">
            <v>-21515.436666666668</v>
          </cell>
          <cell r="BD35">
            <v>-23432.103333333336</v>
          </cell>
          <cell r="BE35">
            <v>-25348.770000000004</v>
          </cell>
        </row>
        <row r="37">
          <cell r="T37">
            <v>8284154.0999999996</v>
          </cell>
          <cell r="U37">
            <v>9550727.3100000005</v>
          </cell>
          <cell r="V37">
            <v>9993632.4100000001</v>
          </cell>
          <cell r="W37">
            <v>9858061.0999999996</v>
          </cell>
          <cell r="X37">
            <v>9261287.5299999993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G37">
            <v>7265051.9444631943</v>
          </cell>
          <cell r="AH37">
            <v>6662850.2756573493</v>
          </cell>
          <cell r="AI37">
            <v>7378998.1628273027</v>
          </cell>
          <cell r="AJ37">
            <v>7821712.4704356873</v>
          </cell>
          <cell r="AK37">
            <v>8715145.1930384263</v>
          </cell>
          <cell r="AL37">
            <v>9323329.3539973311</v>
          </cell>
          <cell r="AM37">
            <v>9954201.7083682865</v>
          </cell>
          <cell r="AN37">
            <v>10480451.862477878</v>
          </cell>
          <cell r="AO37">
            <v>11788394.499464178</v>
          </cell>
          <cell r="AP37">
            <v>13422747.224207329</v>
          </cell>
          <cell r="AQ37">
            <v>15051918.987905959</v>
          </cell>
          <cell r="AR37">
            <v>16729999.176262124</v>
          </cell>
          <cell r="AT37">
            <v>8284154.0999999996</v>
          </cell>
          <cell r="AU37">
            <v>9550727.3100000005</v>
          </cell>
          <cell r="AV37">
            <v>9993632.4100000001</v>
          </cell>
          <cell r="AW37">
            <v>9858061.0999999996</v>
          </cell>
          <cell r="AX37">
            <v>9214479.5773439929</v>
          </cell>
          <cell r="AY37">
            <v>10691442.113210859</v>
          </cell>
          <cell r="AZ37">
            <v>9816147.471490087</v>
          </cell>
          <cell r="BA37">
            <v>10569365.323635204</v>
          </cell>
          <cell r="BB37">
            <v>11869784.643269908</v>
          </cell>
          <cell r="BC37">
            <v>13656177.242266089</v>
          </cell>
          <cell r="BD37">
            <v>15282962.589298051</v>
          </cell>
          <cell r="BE37">
            <v>16958656.360987552</v>
          </cell>
          <cell r="BG37">
            <v>0</v>
          </cell>
          <cell r="BH37">
            <v>0</v>
          </cell>
          <cell r="BI37">
            <v>0</v>
          </cell>
          <cell r="BJ37">
            <v>0</v>
          </cell>
          <cell r="BK37">
            <v>0</v>
          </cell>
          <cell r="BL37">
            <v>0</v>
          </cell>
          <cell r="BT37">
            <v>0</v>
          </cell>
          <cell r="BU37">
            <v>0</v>
          </cell>
          <cell r="BV37">
            <v>0</v>
          </cell>
          <cell r="BW37">
            <v>0</v>
          </cell>
          <cell r="BX37">
            <v>0</v>
          </cell>
          <cell r="BY37">
            <v>0</v>
          </cell>
          <cell r="BZ37">
            <v>0</v>
          </cell>
          <cell r="CA37">
            <v>0</v>
          </cell>
          <cell r="CB37">
            <v>0</v>
          </cell>
        </row>
        <row r="38">
          <cell r="T38">
            <v>7645093.7199999997</v>
          </cell>
          <cell r="U38">
            <v>8645093.7200000007</v>
          </cell>
          <cell r="V38">
            <v>9145093.7200000007</v>
          </cell>
          <cell r="W38">
            <v>9145093.7200000007</v>
          </cell>
          <cell r="X38">
            <v>8616000</v>
          </cell>
          <cell r="AG38">
            <v>6534724.3599999985</v>
          </cell>
          <cell r="AH38">
            <v>5335617.2199999969</v>
          </cell>
          <cell r="AI38">
            <v>5981742.3899999969</v>
          </cell>
          <cell r="AJ38">
            <v>6537499.9999999963</v>
          </cell>
          <cell r="AK38">
            <v>7342499.9999999963</v>
          </cell>
          <cell r="AL38">
            <v>7847499.9999999963</v>
          </cell>
          <cell r="AM38">
            <v>8579999.9999999963</v>
          </cell>
          <cell r="AN38">
            <v>8479999.9999999963</v>
          </cell>
          <cell r="AO38">
            <v>9667499.9999999963</v>
          </cell>
          <cell r="AP38">
            <v>11439999.999999996</v>
          </cell>
          <cell r="AQ38">
            <v>12904999.999999996</v>
          </cell>
          <cell r="AR38">
            <v>14387499.999999996</v>
          </cell>
          <cell r="AT38">
            <v>7645093.7199999997</v>
          </cell>
          <cell r="AU38">
            <v>8645093.7200000007</v>
          </cell>
          <cell r="AV38">
            <v>9145093.7200000007</v>
          </cell>
          <cell r="AW38">
            <v>9145093.7200000007</v>
          </cell>
          <cell r="AX38">
            <v>8514970.5</v>
          </cell>
          <cell r="AY38">
            <v>9914176.9999999981</v>
          </cell>
          <cell r="AZ38">
            <v>9147474.879999999</v>
          </cell>
          <cell r="BA38">
            <v>9785000</v>
          </cell>
          <cell r="BB38">
            <v>10967500</v>
          </cell>
          <cell r="BC38">
            <v>12790000</v>
          </cell>
          <cell r="BD38">
            <v>14255000</v>
          </cell>
          <cell r="BE38">
            <v>15737500</v>
          </cell>
        </row>
        <row r="39">
          <cell r="T39">
            <v>62541.11</v>
          </cell>
          <cell r="U39">
            <v>122513.19</v>
          </cell>
          <cell r="V39">
            <v>197245.96000000002</v>
          </cell>
          <cell r="W39">
            <v>72398.66</v>
          </cell>
          <cell r="X39">
            <v>25501.659999999996</v>
          </cell>
          <cell r="AG39">
            <v>59963.945917291661</v>
          </cell>
          <cell r="AH39">
            <v>103818.26342118054</v>
          </cell>
          <cell r="AI39">
            <v>150109.40793708328</v>
          </cell>
          <cell r="AJ39">
            <v>49555.334460416649</v>
          </cell>
          <cell r="AK39">
            <v>106328.39001597217</v>
          </cell>
          <cell r="AL39">
            <v>166455.47334930548</v>
          </cell>
          <cell r="AM39">
            <v>67193.038194444409</v>
          </cell>
          <cell r="AN39">
            <v>136973.17708333326</v>
          </cell>
          <cell r="AO39">
            <v>208807.03124999988</v>
          </cell>
          <cell r="AP39">
            <v>86335.538194444409</v>
          </cell>
          <cell r="AQ39">
            <v>182701.16319444438</v>
          </cell>
          <cell r="AR39">
            <v>294335.06944444438</v>
          </cell>
          <cell r="AT39">
            <v>62541.11</v>
          </cell>
          <cell r="AU39">
            <v>122513.19</v>
          </cell>
          <cell r="AV39">
            <v>197245.96000000002</v>
          </cell>
          <cell r="AW39">
            <v>72398.66</v>
          </cell>
          <cell r="AX39">
            <v>143156.14211369588</v>
          </cell>
          <cell r="AY39">
            <v>210295.88811219638</v>
          </cell>
          <cell r="AZ39">
            <v>51051.498145931189</v>
          </cell>
          <cell r="BA39">
            <v>97667.396709528533</v>
          </cell>
          <cell r="BB39">
            <v>150641.57859635324</v>
          </cell>
          <cell r="BC39">
            <v>67583.673945030838</v>
          </cell>
          <cell r="BD39">
            <v>145387.85120739491</v>
          </cell>
          <cell r="BE39">
            <v>237705.08251696601</v>
          </cell>
        </row>
        <row r="40">
          <cell r="T40">
            <v>128116.43000000001</v>
          </cell>
          <cell r="U40">
            <v>295616.21999999997</v>
          </cell>
          <cell r="V40">
            <v>113966.45</v>
          </cell>
          <cell r="W40">
            <v>70071.7</v>
          </cell>
          <cell r="X40">
            <v>57337.579999999994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G40">
            <v>196517.37</v>
          </cell>
          <cell r="AH40">
            <v>196517.37</v>
          </cell>
          <cell r="AI40">
            <v>196517.37</v>
          </cell>
          <cell r="AJ40">
            <v>196517.37</v>
          </cell>
          <cell r="AK40">
            <v>196517.37</v>
          </cell>
          <cell r="AL40">
            <v>196517.37</v>
          </cell>
          <cell r="AM40">
            <v>196517.37</v>
          </cell>
          <cell r="AN40">
            <v>196517.37</v>
          </cell>
          <cell r="AO40">
            <v>196517.37</v>
          </cell>
          <cell r="AP40">
            <v>196517.37</v>
          </cell>
          <cell r="AQ40">
            <v>196517.37</v>
          </cell>
          <cell r="AR40">
            <v>196517.37</v>
          </cell>
          <cell r="AT40">
            <v>128116.43000000001</v>
          </cell>
          <cell r="AU40">
            <v>295616.21999999997</v>
          </cell>
          <cell r="AV40">
            <v>113966.45</v>
          </cell>
          <cell r="AW40">
            <v>70071.7</v>
          </cell>
          <cell r="AX40">
            <v>34999.839999999997</v>
          </cell>
          <cell r="AY40">
            <v>34999.839999999997</v>
          </cell>
          <cell r="AZ40">
            <v>34999.839999999997</v>
          </cell>
          <cell r="BA40">
            <v>34999.839999999997</v>
          </cell>
          <cell r="BB40">
            <v>34999.839999999997</v>
          </cell>
          <cell r="BC40">
            <v>34999.839999999997</v>
          </cell>
          <cell r="BD40">
            <v>34999.839999999997</v>
          </cell>
          <cell r="BE40">
            <v>34999.839999999997</v>
          </cell>
          <cell r="BG40">
            <v>0</v>
          </cell>
          <cell r="BH40">
            <v>0</v>
          </cell>
          <cell r="BI40">
            <v>0</v>
          </cell>
          <cell r="BJ40">
            <v>0</v>
          </cell>
          <cell r="BK40">
            <v>0</v>
          </cell>
          <cell r="BL40">
            <v>0</v>
          </cell>
          <cell r="BT40">
            <v>0</v>
          </cell>
          <cell r="BU40">
            <v>0</v>
          </cell>
          <cell r="BV40">
            <v>0</v>
          </cell>
          <cell r="BW40">
            <v>0</v>
          </cell>
          <cell r="BX40">
            <v>0</v>
          </cell>
          <cell r="BY40">
            <v>0</v>
          </cell>
          <cell r="BZ40">
            <v>0</v>
          </cell>
          <cell r="CA40">
            <v>0</v>
          </cell>
          <cell r="CB40">
            <v>0</v>
          </cell>
        </row>
        <row r="41">
          <cell r="T41">
            <v>79326</v>
          </cell>
          <cell r="U41">
            <v>653.27</v>
          </cell>
          <cell r="V41">
            <v>653.27</v>
          </cell>
          <cell r="W41">
            <v>653.27</v>
          </cell>
          <cell r="X41">
            <v>653.27</v>
          </cell>
          <cell r="AG41">
            <v>79326</v>
          </cell>
          <cell r="AH41">
            <v>79326</v>
          </cell>
          <cell r="AI41">
            <v>79326</v>
          </cell>
          <cell r="AJ41">
            <v>79326</v>
          </cell>
          <cell r="AK41">
            <v>79326</v>
          </cell>
          <cell r="AL41">
            <v>79326</v>
          </cell>
          <cell r="AM41">
            <v>79326</v>
          </cell>
          <cell r="AN41">
            <v>79326</v>
          </cell>
          <cell r="AO41">
            <v>79326</v>
          </cell>
          <cell r="AP41">
            <v>79326</v>
          </cell>
          <cell r="AQ41">
            <v>79326</v>
          </cell>
          <cell r="AR41">
            <v>79326</v>
          </cell>
          <cell r="AT41">
            <v>79326</v>
          </cell>
          <cell r="AU41">
            <v>653.27</v>
          </cell>
          <cell r="AV41">
            <v>653.27</v>
          </cell>
          <cell r="AW41">
            <v>653.27</v>
          </cell>
          <cell r="AX41">
            <v>653.27</v>
          </cell>
          <cell r="AY41">
            <v>653.27</v>
          </cell>
          <cell r="AZ41">
            <v>653.27</v>
          </cell>
          <cell r="BA41">
            <v>653.27</v>
          </cell>
          <cell r="BB41">
            <v>653.27</v>
          </cell>
          <cell r="BC41">
            <v>653.27</v>
          </cell>
          <cell r="BD41">
            <v>653.27</v>
          </cell>
          <cell r="BE41">
            <v>653.27</v>
          </cell>
        </row>
        <row r="42">
          <cell r="T42">
            <v>16458.189999999999</v>
          </cell>
          <cell r="U42">
            <v>32240.329999999998</v>
          </cell>
          <cell r="V42">
            <v>51906.86</v>
          </cell>
          <cell r="W42">
            <v>19052.28</v>
          </cell>
          <cell r="X42">
            <v>5513.33</v>
          </cell>
          <cell r="AG42">
            <v>77093.61</v>
          </cell>
          <cell r="AH42">
            <v>77093.61</v>
          </cell>
          <cell r="AI42">
            <v>77093.61</v>
          </cell>
          <cell r="AJ42">
            <v>77093.61</v>
          </cell>
          <cell r="AK42">
            <v>77093.61</v>
          </cell>
          <cell r="AL42">
            <v>77093.61</v>
          </cell>
          <cell r="AM42">
            <v>77093.61</v>
          </cell>
          <cell r="AN42">
            <v>77093.61</v>
          </cell>
          <cell r="AO42">
            <v>77093.61</v>
          </cell>
          <cell r="AP42">
            <v>77093.61</v>
          </cell>
          <cell r="AQ42">
            <v>77093.61</v>
          </cell>
          <cell r="AR42">
            <v>77093.61</v>
          </cell>
          <cell r="AT42">
            <v>16458.189999999999</v>
          </cell>
          <cell r="AU42">
            <v>32240.329999999998</v>
          </cell>
          <cell r="AV42">
            <v>51906.86</v>
          </cell>
          <cell r="AW42">
            <v>19052.28</v>
          </cell>
          <cell r="AX42">
            <v>19052.28</v>
          </cell>
          <cell r="AY42">
            <v>19052.28</v>
          </cell>
          <cell r="AZ42">
            <v>19052.28</v>
          </cell>
          <cell r="BA42">
            <v>19052.28</v>
          </cell>
          <cell r="BB42">
            <v>19052.28</v>
          </cell>
          <cell r="BC42">
            <v>19052.28</v>
          </cell>
          <cell r="BD42">
            <v>19052.28</v>
          </cell>
          <cell r="BE42">
            <v>19052.28</v>
          </cell>
        </row>
        <row r="43">
          <cell r="T43">
            <v>1916.6599999999999</v>
          </cell>
          <cell r="U43">
            <v>3833.32</v>
          </cell>
          <cell r="V43">
            <v>5749.9800000000005</v>
          </cell>
          <cell r="W43">
            <v>7666.6399999999994</v>
          </cell>
          <cell r="X43">
            <v>8749.9700000000012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  <cell r="AT43">
            <v>1916.6599999999999</v>
          </cell>
          <cell r="AU43">
            <v>3833.32</v>
          </cell>
          <cell r="AV43">
            <v>5749.9800000000005</v>
          </cell>
          <cell r="AW43">
            <v>7666.6399999999994</v>
          </cell>
          <cell r="AX43">
            <v>7666.6399999999994</v>
          </cell>
          <cell r="AY43">
            <v>7666.6399999999994</v>
          </cell>
          <cell r="AZ43">
            <v>7666.6399999999994</v>
          </cell>
          <cell r="BA43">
            <v>7666.6399999999994</v>
          </cell>
          <cell r="BB43">
            <v>7666.6399999999994</v>
          </cell>
          <cell r="BC43">
            <v>7666.6399999999994</v>
          </cell>
          <cell r="BD43">
            <v>7666.6399999999994</v>
          </cell>
          <cell r="BE43">
            <v>7666.6399999999994</v>
          </cell>
        </row>
        <row r="44">
          <cell r="T44">
            <v>965.96</v>
          </cell>
          <cell r="U44">
            <v>965.96</v>
          </cell>
          <cell r="V44">
            <v>965.96</v>
          </cell>
          <cell r="W44">
            <v>965.96</v>
          </cell>
          <cell r="X44">
            <v>965.96</v>
          </cell>
          <cell r="AG44">
            <v>965.96</v>
          </cell>
          <cell r="AH44">
            <v>965.96</v>
          </cell>
          <cell r="AI44">
            <v>965.96</v>
          </cell>
          <cell r="AJ44">
            <v>965.96</v>
          </cell>
          <cell r="AK44">
            <v>965.96</v>
          </cell>
          <cell r="AL44">
            <v>965.96</v>
          </cell>
          <cell r="AM44">
            <v>965.96</v>
          </cell>
          <cell r="AN44">
            <v>965.96</v>
          </cell>
          <cell r="AO44">
            <v>965.96</v>
          </cell>
          <cell r="AP44">
            <v>965.96</v>
          </cell>
          <cell r="AQ44">
            <v>965.96</v>
          </cell>
          <cell r="AR44">
            <v>965.96</v>
          </cell>
          <cell r="AT44">
            <v>965.96</v>
          </cell>
          <cell r="AU44">
            <v>965.96</v>
          </cell>
          <cell r="AV44">
            <v>965.96</v>
          </cell>
          <cell r="AW44">
            <v>965.96</v>
          </cell>
          <cell r="AX44">
            <v>965.96</v>
          </cell>
          <cell r="AY44">
            <v>965.96</v>
          </cell>
          <cell r="AZ44">
            <v>965.96</v>
          </cell>
          <cell r="BA44">
            <v>965.96</v>
          </cell>
          <cell r="BB44">
            <v>965.96</v>
          </cell>
          <cell r="BC44">
            <v>965.96</v>
          </cell>
          <cell r="BD44">
            <v>965.96</v>
          </cell>
          <cell r="BE44">
            <v>965.96</v>
          </cell>
        </row>
        <row r="45">
          <cell r="T45">
            <v>20424.669999999998</v>
          </cell>
          <cell r="U45">
            <v>45501.200000000004</v>
          </cell>
          <cell r="V45">
            <v>41723.65</v>
          </cell>
          <cell r="W45">
            <v>35071.86</v>
          </cell>
          <cell r="X45">
            <v>34444.080000000002</v>
          </cell>
          <cell r="AG45">
            <v>25539.17</v>
          </cell>
          <cell r="AH45">
            <v>25539.17</v>
          </cell>
          <cell r="AI45">
            <v>25539.17</v>
          </cell>
          <cell r="AJ45">
            <v>25539.17</v>
          </cell>
          <cell r="AK45">
            <v>25539.17</v>
          </cell>
          <cell r="AL45">
            <v>25539.17</v>
          </cell>
          <cell r="AM45">
            <v>25539.17</v>
          </cell>
          <cell r="AN45">
            <v>25539.17</v>
          </cell>
          <cell r="AO45">
            <v>25539.17</v>
          </cell>
          <cell r="AP45">
            <v>25539.17</v>
          </cell>
          <cell r="AQ45">
            <v>25539.17</v>
          </cell>
          <cell r="AR45">
            <v>25539.17</v>
          </cell>
          <cell r="AT45">
            <v>20424.669999999998</v>
          </cell>
          <cell r="AU45">
            <v>45501.200000000004</v>
          </cell>
          <cell r="AV45">
            <v>41723.65</v>
          </cell>
          <cell r="AW45">
            <v>35071.86</v>
          </cell>
          <cell r="AX45">
            <v>0</v>
          </cell>
          <cell r="AY45">
            <v>0</v>
          </cell>
          <cell r="AZ45">
            <v>0</v>
          </cell>
          <cell r="BA45">
            <v>0</v>
          </cell>
          <cell r="BB45">
            <v>0</v>
          </cell>
          <cell r="BC45">
            <v>0</v>
          </cell>
          <cell r="BD45">
            <v>0</v>
          </cell>
          <cell r="BE45">
            <v>0</v>
          </cell>
        </row>
        <row r="46"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0</v>
          </cell>
          <cell r="BA46">
            <v>0</v>
          </cell>
          <cell r="BB46">
            <v>0</v>
          </cell>
          <cell r="BC46">
            <v>0</v>
          </cell>
          <cell r="BD46">
            <v>0</v>
          </cell>
          <cell r="BE46">
            <v>0</v>
          </cell>
        </row>
        <row r="47">
          <cell r="T47">
            <v>5072.6499999999996</v>
          </cell>
          <cell r="U47">
            <v>3953.7</v>
          </cell>
          <cell r="V47">
            <v>6717.03</v>
          </cell>
          <cell r="W47">
            <v>2563.09</v>
          </cell>
          <cell r="X47">
            <v>1930.0900000000001</v>
          </cell>
          <cell r="AG47">
            <v>5191.3300000000017</v>
          </cell>
          <cell r="AH47">
            <v>5191.3300000000017</v>
          </cell>
          <cell r="AI47">
            <v>5191.3300000000017</v>
          </cell>
          <cell r="AJ47">
            <v>5191.3300000000017</v>
          </cell>
          <cell r="AK47">
            <v>5191.3300000000017</v>
          </cell>
          <cell r="AL47">
            <v>5191.3300000000017</v>
          </cell>
          <cell r="AM47">
            <v>5191.3300000000017</v>
          </cell>
          <cell r="AN47">
            <v>5191.3300000000017</v>
          </cell>
          <cell r="AO47">
            <v>5191.3300000000017</v>
          </cell>
          <cell r="AP47">
            <v>5191.3300000000017</v>
          </cell>
          <cell r="AQ47">
            <v>5191.3300000000017</v>
          </cell>
          <cell r="AR47">
            <v>5191.3300000000017</v>
          </cell>
          <cell r="AT47">
            <v>5072.6499999999996</v>
          </cell>
          <cell r="AU47">
            <v>3953.7</v>
          </cell>
          <cell r="AV47">
            <v>6717.03</v>
          </cell>
          <cell r="AW47">
            <v>2563.09</v>
          </cell>
          <cell r="AX47">
            <v>2563.09</v>
          </cell>
          <cell r="AY47">
            <v>2563.09</v>
          </cell>
          <cell r="AZ47">
            <v>2563.09</v>
          </cell>
          <cell r="BA47">
            <v>2563.09</v>
          </cell>
          <cell r="BB47">
            <v>2563.09</v>
          </cell>
          <cell r="BC47">
            <v>2563.09</v>
          </cell>
          <cell r="BD47">
            <v>2563.09</v>
          </cell>
          <cell r="BE47">
            <v>2563.09</v>
          </cell>
        </row>
        <row r="48">
          <cell r="T48">
            <v>3952.3</v>
          </cell>
          <cell r="U48">
            <v>208468.44</v>
          </cell>
          <cell r="V48">
            <v>6249.7</v>
          </cell>
          <cell r="W48">
            <v>4098.5999999999995</v>
          </cell>
          <cell r="X48">
            <v>5080.88</v>
          </cell>
          <cell r="AG48">
            <v>8401.2999999999993</v>
          </cell>
          <cell r="AH48">
            <v>8401.2999999999993</v>
          </cell>
          <cell r="AI48">
            <v>8401.2999999999993</v>
          </cell>
          <cell r="AJ48">
            <v>8401.2999999999993</v>
          </cell>
          <cell r="AK48">
            <v>8401.2999999999993</v>
          </cell>
          <cell r="AL48">
            <v>8401.2999999999993</v>
          </cell>
          <cell r="AM48">
            <v>8401.2999999999993</v>
          </cell>
          <cell r="AN48">
            <v>8401.2999999999993</v>
          </cell>
          <cell r="AO48">
            <v>8401.2999999999993</v>
          </cell>
          <cell r="AP48">
            <v>8401.2999999999993</v>
          </cell>
          <cell r="AQ48">
            <v>8401.2999999999993</v>
          </cell>
          <cell r="AR48">
            <v>8401.2999999999993</v>
          </cell>
          <cell r="AT48">
            <v>3952.3</v>
          </cell>
          <cell r="AU48">
            <v>208468.44</v>
          </cell>
          <cell r="AV48">
            <v>6249.7</v>
          </cell>
          <cell r="AW48">
            <v>4098.5999999999995</v>
          </cell>
          <cell r="AX48">
            <v>4098.5999999999995</v>
          </cell>
          <cell r="AY48">
            <v>4098.5999999999995</v>
          </cell>
          <cell r="AZ48">
            <v>4098.5999999999995</v>
          </cell>
          <cell r="BA48">
            <v>4098.5999999999995</v>
          </cell>
          <cell r="BB48">
            <v>4098.5999999999995</v>
          </cell>
          <cell r="BC48">
            <v>4098.5999999999995</v>
          </cell>
          <cell r="BD48">
            <v>4098.5999999999995</v>
          </cell>
          <cell r="BE48">
            <v>4098.5999999999995</v>
          </cell>
        </row>
        <row r="49">
          <cell r="T49">
            <v>37747.740000000005</v>
          </cell>
          <cell r="U49">
            <v>63065.910000000011</v>
          </cell>
          <cell r="V49">
            <v>94161.25</v>
          </cell>
          <cell r="W49">
            <v>121621.75999999999</v>
          </cell>
          <cell r="X49">
            <v>88532.84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G49">
            <v>55687.112921249995</v>
          </cell>
          <cell r="AH49">
            <v>69535.844764583322</v>
          </cell>
          <cell r="AI49">
            <v>84154.100927499981</v>
          </cell>
          <cell r="AJ49">
            <v>52400.182987499982</v>
          </cell>
          <cell r="AK49">
            <v>70328.516320833311</v>
          </cell>
          <cell r="AL49">
            <v>89316.016320833311</v>
          </cell>
          <cell r="AM49">
            <v>57969.984166666662</v>
          </cell>
          <cell r="AN49">
            <v>80005.817499999976</v>
          </cell>
          <cell r="AO49">
            <v>102690.19249999996</v>
          </cell>
          <cell r="AP49">
            <v>64014.984166666647</v>
          </cell>
          <cell r="AQ49">
            <v>94446.234166666647</v>
          </cell>
          <cell r="AR49">
            <v>129699.04666666662</v>
          </cell>
          <cell r="AT49">
            <v>37747.740000000005</v>
          </cell>
          <cell r="AU49">
            <v>63065.910000000011</v>
          </cell>
          <cell r="AV49">
            <v>94161.25</v>
          </cell>
          <cell r="AW49">
            <v>121621.75999999999</v>
          </cell>
          <cell r="AX49">
            <v>75081.336284166668</v>
          </cell>
          <cell r="AY49">
            <v>93117.770659166665</v>
          </cell>
          <cell r="AZ49">
            <v>42403.990344999998</v>
          </cell>
          <cell r="BA49">
            <v>46191.770398333334</v>
          </cell>
          <cell r="BB49">
            <v>49632.395398333334</v>
          </cell>
          <cell r="BC49">
            <v>36844.460833333331</v>
          </cell>
          <cell r="BD49">
            <v>48150.710833333331</v>
          </cell>
          <cell r="BE49">
            <v>63641.023333333331</v>
          </cell>
          <cell r="BG49">
            <v>0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  <cell r="BT49">
            <v>0</v>
          </cell>
          <cell r="BU49">
            <v>0</v>
          </cell>
          <cell r="BV49">
            <v>0</v>
          </cell>
          <cell r="BW49">
            <v>0</v>
          </cell>
          <cell r="BX49">
            <v>0</v>
          </cell>
          <cell r="BY49">
            <v>0</v>
          </cell>
          <cell r="BZ49">
            <v>0</v>
          </cell>
          <cell r="CA49">
            <v>0</v>
          </cell>
          <cell r="CB49">
            <v>0</v>
          </cell>
        </row>
        <row r="50">
          <cell r="T50">
            <v>259.11</v>
          </cell>
          <cell r="U50">
            <v>292.16000000000003</v>
          </cell>
          <cell r="V50">
            <v>408.68</v>
          </cell>
          <cell r="W50">
            <v>414.88</v>
          </cell>
          <cell r="X50">
            <v>482.17</v>
          </cell>
          <cell r="AG50">
            <v>190.31</v>
          </cell>
          <cell r="AH50">
            <v>190.31</v>
          </cell>
          <cell r="AI50">
            <v>190.31</v>
          </cell>
          <cell r="AJ50">
            <v>190.31</v>
          </cell>
          <cell r="AK50">
            <v>190.31</v>
          </cell>
          <cell r="AL50">
            <v>190.31</v>
          </cell>
          <cell r="AM50">
            <v>190.31</v>
          </cell>
          <cell r="AN50">
            <v>190.31</v>
          </cell>
          <cell r="AO50">
            <v>190.31</v>
          </cell>
          <cell r="AP50">
            <v>190.31</v>
          </cell>
          <cell r="AQ50">
            <v>190.31</v>
          </cell>
          <cell r="AR50">
            <v>190.31</v>
          </cell>
          <cell r="AT50">
            <v>259.11</v>
          </cell>
          <cell r="AU50">
            <v>292.16000000000003</v>
          </cell>
          <cell r="AV50">
            <v>408.68</v>
          </cell>
          <cell r="AW50">
            <v>414.88</v>
          </cell>
          <cell r="AX50">
            <v>414.88</v>
          </cell>
          <cell r="AY50">
            <v>414.88</v>
          </cell>
          <cell r="AZ50">
            <v>414.88</v>
          </cell>
          <cell r="BA50">
            <v>414.88</v>
          </cell>
          <cell r="BB50">
            <v>414.88</v>
          </cell>
          <cell r="BC50">
            <v>414.88</v>
          </cell>
          <cell r="BD50">
            <v>414.88</v>
          </cell>
          <cell r="BE50">
            <v>414.88</v>
          </cell>
        </row>
        <row r="51">
          <cell r="T51">
            <v>25838.22</v>
          </cell>
          <cell r="U51">
            <v>45145.130000000005</v>
          </cell>
          <cell r="V51">
            <v>70436.170000000013</v>
          </cell>
          <cell r="W51">
            <v>92214.069999999992</v>
          </cell>
          <cell r="X51">
            <v>55310.58</v>
          </cell>
          <cell r="AG51">
            <v>18935.982921250001</v>
          </cell>
          <cell r="AH51">
            <v>32784.714764583332</v>
          </cell>
          <cell r="AI51">
            <v>47402.970927499991</v>
          </cell>
          <cell r="AJ51">
            <v>15649.052987499992</v>
          </cell>
          <cell r="AK51">
            <v>33577.38632083332</v>
          </cell>
          <cell r="AL51">
            <v>52564.886320833306</v>
          </cell>
          <cell r="AM51">
            <v>21218.854166666657</v>
          </cell>
          <cell r="AN51">
            <v>43254.687499999978</v>
          </cell>
          <cell r="AO51">
            <v>65939.062499999971</v>
          </cell>
          <cell r="AP51">
            <v>27263.854166666653</v>
          </cell>
          <cell r="AQ51">
            <v>57695.104166666642</v>
          </cell>
          <cell r="AR51">
            <v>92947.916666666628</v>
          </cell>
          <cell r="AT51">
            <v>25838.22</v>
          </cell>
          <cell r="AU51">
            <v>45145.130000000005</v>
          </cell>
          <cell r="AV51">
            <v>70436.170000000013</v>
          </cell>
          <cell r="AW51">
            <v>92214.069999999992</v>
          </cell>
          <cell r="AX51">
            <v>45673.646284166665</v>
          </cell>
          <cell r="AY51">
            <v>63710.080659166662</v>
          </cell>
          <cell r="AZ51">
            <v>12996.300344999996</v>
          </cell>
          <cell r="BA51">
            <v>16784.080398333328</v>
          </cell>
          <cell r="BB51">
            <v>20224.705398333328</v>
          </cell>
          <cell r="BC51">
            <v>7436.7708333333348</v>
          </cell>
          <cell r="BD51">
            <v>18743.020833333336</v>
          </cell>
          <cell r="BE51">
            <v>34233.333333333336</v>
          </cell>
        </row>
        <row r="52"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AG52">
            <v>29946.46</v>
          </cell>
          <cell r="AH52">
            <v>29946.46</v>
          </cell>
          <cell r="AI52">
            <v>29946.46</v>
          </cell>
          <cell r="AJ52">
            <v>29946.46</v>
          </cell>
          <cell r="AK52">
            <v>29946.46</v>
          </cell>
          <cell r="AL52">
            <v>29946.46</v>
          </cell>
          <cell r="AM52">
            <v>29946.46</v>
          </cell>
          <cell r="AN52">
            <v>29946.46</v>
          </cell>
          <cell r="AO52">
            <v>29946.46</v>
          </cell>
          <cell r="AP52">
            <v>29946.46</v>
          </cell>
          <cell r="AQ52">
            <v>29946.46</v>
          </cell>
          <cell r="AR52">
            <v>29946.46</v>
          </cell>
          <cell r="AT52">
            <v>0</v>
          </cell>
          <cell r="AU52">
            <v>0</v>
          </cell>
          <cell r="AV52">
            <v>0</v>
          </cell>
          <cell r="AW52">
            <v>0</v>
          </cell>
          <cell r="AX52">
            <v>0</v>
          </cell>
          <cell r="AY52">
            <v>0</v>
          </cell>
          <cell r="AZ52">
            <v>0</v>
          </cell>
          <cell r="BA52">
            <v>0</v>
          </cell>
          <cell r="BB52">
            <v>0</v>
          </cell>
          <cell r="BC52">
            <v>0</v>
          </cell>
          <cell r="BD52">
            <v>0</v>
          </cell>
          <cell r="BE52">
            <v>0</v>
          </cell>
        </row>
        <row r="53">
          <cell r="T53">
            <v>1484.58</v>
          </cell>
          <cell r="U53">
            <v>2421.9699999999998</v>
          </cell>
          <cell r="V53">
            <v>3068.93</v>
          </cell>
          <cell r="W53">
            <v>3638.26</v>
          </cell>
          <cell r="X53">
            <v>4964.09</v>
          </cell>
          <cell r="AG53">
            <v>872.2</v>
          </cell>
          <cell r="AH53">
            <v>872.2</v>
          </cell>
          <cell r="AI53">
            <v>872.2</v>
          </cell>
          <cell r="AJ53">
            <v>872.2</v>
          </cell>
          <cell r="AK53">
            <v>872.2</v>
          </cell>
          <cell r="AL53">
            <v>872.2</v>
          </cell>
          <cell r="AM53">
            <v>872.2</v>
          </cell>
          <cell r="AN53">
            <v>872.2</v>
          </cell>
          <cell r="AO53">
            <v>872.2</v>
          </cell>
          <cell r="AP53">
            <v>872.2</v>
          </cell>
          <cell r="AQ53">
            <v>872.2</v>
          </cell>
          <cell r="AR53">
            <v>872.2</v>
          </cell>
          <cell r="AT53">
            <v>1484.58</v>
          </cell>
          <cell r="AU53">
            <v>2421.9699999999998</v>
          </cell>
          <cell r="AV53">
            <v>3068.93</v>
          </cell>
          <cell r="AW53">
            <v>3638.26</v>
          </cell>
          <cell r="AX53">
            <v>3638.26</v>
          </cell>
          <cell r="AY53">
            <v>3638.26</v>
          </cell>
          <cell r="AZ53">
            <v>3638.26</v>
          </cell>
          <cell r="BA53">
            <v>3638.26</v>
          </cell>
          <cell r="BB53">
            <v>3638.26</v>
          </cell>
          <cell r="BC53">
            <v>3638.26</v>
          </cell>
          <cell r="BD53">
            <v>3638.26</v>
          </cell>
          <cell r="BE53">
            <v>3638.26</v>
          </cell>
        </row>
        <row r="54">
          <cell r="T54">
            <v>10165.83</v>
          </cell>
          <cell r="U54">
            <v>15206.65</v>
          </cell>
          <cell r="V54">
            <v>20247.47</v>
          </cell>
          <cell r="W54">
            <v>25354.55</v>
          </cell>
          <cell r="X54">
            <v>27776</v>
          </cell>
          <cell r="AG54">
            <v>5742.16</v>
          </cell>
          <cell r="AH54">
            <v>5742.16</v>
          </cell>
          <cell r="AI54">
            <v>5742.16</v>
          </cell>
          <cell r="AJ54">
            <v>5742.16</v>
          </cell>
          <cell r="AK54">
            <v>5742.16</v>
          </cell>
          <cell r="AL54">
            <v>5742.16</v>
          </cell>
          <cell r="AM54">
            <v>5742.16</v>
          </cell>
          <cell r="AN54">
            <v>5742.16</v>
          </cell>
          <cell r="AO54">
            <v>5742.16</v>
          </cell>
          <cell r="AP54">
            <v>5742.16</v>
          </cell>
          <cell r="AQ54">
            <v>5742.16</v>
          </cell>
          <cell r="AR54">
            <v>5742.16</v>
          </cell>
          <cell r="AT54">
            <v>10165.83</v>
          </cell>
          <cell r="AU54">
            <v>15206.65</v>
          </cell>
          <cell r="AV54">
            <v>20247.47</v>
          </cell>
          <cell r="AW54">
            <v>25354.55</v>
          </cell>
          <cell r="AX54">
            <v>25354.55</v>
          </cell>
          <cell r="AY54">
            <v>25354.55</v>
          </cell>
          <cell r="AZ54">
            <v>25354.55</v>
          </cell>
          <cell r="BA54">
            <v>25354.55</v>
          </cell>
          <cell r="BB54">
            <v>25354.55</v>
          </cell>
          <cell r="BC54">
            <v>25354.55</v>
          </cell>
          <cell r="BD54">
            <v>25354.55</v>
          </cell>
          <cell r="BE54">
            <v>25354.55</v>
          </cell>
        </row>
        <row r="55">
          <cell r="T55">
            <v>21392.47</v>
          </cell>
          <cell r="U55">
            <v>21392.47</v>
          </cell>
          <cell r="V55">
            <v>21392.47</v>
          </cell>
          <cell r="W55">
            <v>0</v>
          </cell>
          <cell r="X55">
            <v>0</v>
          </cell>
          <cell r="AG55">
            <v>21392.47</v>
          </cell>
          <cell r="AH55">
            <v>21392.47</v>
          </cell>
          <cell r="AI55">
            <v>21392.47</v>
          </cell>
          <cell r="AJ55">
            <v>21392.47</v>
          </cell>
          <cell r="AK55">
            <v>21392.47</v>
          </cell>
          <cell r="AL55">
            <v>21392.47</v>
          </cell>
          <cell r="AM55">
            <v>21392.47</v>
          </cell>
          <cell r="AN55">
            <v>21392.47</v>
          </cell>
          <cell r="AO55">
            <v>21392.47</v>
          </cell>
          <cell r="AP55">
            <v>21392.47</v>
          </cell>
          <cell r="AQ55">
            <v>21392.47</v>
          </cell>
          <cell r="AR55">
            <v>21392.47</v>
          </cell>
          <cell r="AT55">
            <v>21392.47</v>
          </cell>
          <cell r="AU55">
            <v>21392.47</v>
          </cell>
          <cell r="AV55">
            <v>21392.47</v>
          </cell>
          <cell r="AW55">
            <v>0</v>
          </cell>
          <cell r="AX55">
            <v>0</v>
          </cell>
          <cell r="AY55">
            <v>0</v>
          </cell>
          <cell r="AZ55">
            <v>0</v>
          </cell>
          <cell r="BA55">
            <v>0</v>
          </cell>
          <cell r="BB55">
            <v>0</v>
          </cell>
          <cell r="BC55">
            <v>0</v>
          </cell>
          <cell r="BD55">
            <v>0</v>
          </cell>
          <cell r="BE55">
            <v>0</v>
          </cell>
        </row>
        <row r="57">
          <cell r="T57">
            <v>500000</v>
          </cell>
          <cell r="U57">
            <v>500000</v>
          </cell>
          <cell r="V57">
            <v>500000</v>
          </cell>
          <cell r="W57">
            <v>500000</v>
          </cell>
          <cell r="X57">
            <v>500000</v>
          </cell>
          <cell r="AG57">
            <v>500000</v>
          </cell>
          <cell r="AH57">
            <v>1000000</v>
          </cell>
          <cell r="AI57">
            <v>1000000</v>
          </cell>
          <cell r="AJ57">
            <v>1000000</v>
          </cell>
          <cell r="AK57">
            <v>1000000</v>
          </cell>
          <cell r="AL57">
            <v>1000000</v>
          </cell>
          <cell r="AM57">
            <v>1000000</v>
          </cell>
          <cell r="AN57">
            <v>1500000</v>
          </cell>
          <cell r="AO57">
            <v>1500000</v>
          </cell>
          <cell r="AP57">
            <v>1500000</v>
          </cell>
          <cell r="AQ57">
            <v>1500000</v>
          </cell>
          <cell r="AR57">
            <v>1500000</v>
          </cell>
          <cell r="AT57">
            <v>500000</v>
          </cell>
          <cell r="AU57">
            <v>500000</v>
          </cell>
          <cell r="AV57">
            <v>500000</v>
          </cell>
          <cell r="AW57">
            <v>500000</v>
          </cell>
          <cell r="AX57">
            <v>500000</v>
          </cell>
          <cell r="AY57">
            <v>500000</v>
          </cell>
          <cell r="AZ57">
            <v>500000</v>
          </cell>
          <cell r="BA57">
            <v>500000</v>
          </cell>
          <cell r="BB57">
            <v>500000</v>
          </cell>
          <cell r="BC57">
            <v>500000</v>
          </cell>
          <cell r="BD57">
            <v>500000</v>
          </cell>
          <cell r="BE57">
            <v>500000</v>
          </cell>
        </row>
        <row r="58">
          <cell r="T58">
            <v>-143828.31000000003</v>
          </cell>
          <cell r="U58">
            <v>-143828.31000000003</v>
          </cell>
          <cell r="V58">
            <v>-143828.31000000003</v>
          </cell>
          <cell r="W58">
            <v>-143828.31000000003</v>
          </cell>
          <cell r="X58">
            <v>-143828.31000000003</v>
          </cell>
          <cell r="AG58">
            <v>-143828.33000000002</v>
          </cell>
          <cell r="AH58">
            <v>-143828.33000000002</v>
          </cell>
          <cell r="AI58">
            <v>-143828.33000000002</v>
          </cell>
          <cell r="AJ58">
            <v>-143828.33000000002</v>
          </cell>
          <cell r="AK58">
            <v>-143828.33000000002</v>
          </cell>
          <cell r="AL58">
            <v>-143828.33000000002</v>
          </cell>
          <cell r="AM58">
            <v>-143828.33000000002</v>
          </cell>
          <cell r="AN58">
            <v>-143828.33000000002</v>
          </cell>
          <cell r="AO58">
            <v>-143828.33000000002</v>
          </cell>
          <cell r="AP58">
            <v>-143828.33000000002</v>
          </cell>
          <cell r="AQ58">
            <v>-143828.33000000002</v>
          </cell>
          <cell r="AR58">
            <v>-143828.33000000002</v>
          </cell>
          <cell r="AT58">
            <v>-143828.31000000003</v>
          </cell>
          <cell r="AU58">
            <v>-143828.31000000003</v>
          </cell>
          <cell r="AV58">
            <v>-143828.31000000003</v>
          </cell>
          <cell r="AW58">
            <v>-143828.31000000003</v>
          </cell>
          <cell r="AX58">
            <v>-143828.31000000003</v>
          </cell>
          <cell r="AY58">
            <v>-143828.31000000003</v>
          </cell>
          <cell r="AZ58">
            <v>-143828.31000000003</v>
          </cell>
          <cell r="BA58">
            <v>-143828.31000000003</v>
          </cell>
          <cell r="BB58">
            <v>-143828.31000000003</v>
          </cell>
          <cell r="BC58">
            <v>-143828.31000000003</v>
          </cell>
          <cell r="BD58">
            <v>-143828.31000000003</v>
          </cell>
          <cell r="BE58">
            <v>-143828.31000000003</v>
          </cell>
        </row>
        <row r="59">
          <cell r="T59">
            <v>33090.94000000001</v>
          </cell>
          <cell r="U59">
            <v>46874.110000000044</v>
          </cell>
          <cell r="V59">
            <v>65600.870000000024</v>
          </cell>
          <cell r="W59">
            <v>92703.570000000022</v>
          </cell>
          <cell r="X59">
            <v>117743.76000000004</v>
          </cell>
          <cell r="AG59">
            <v>40595.015624654661</v>
          </cell>
          <cell r="AH59">
            <v>79797.43747158772</v>
          </cell>
          <cell r="AI59">
            <v>88910.753962722665</v>
          </cell>
          <cell r="AJ59">
            <v>108175.44298777406</v>
          </cell>
          <cell r="AK59">
            <v>121906.77670162488</v>
          </cell>
          <cell r="AL59">
            <v>145976.35432719567</v>
          </cell>
          <cell r="AM59">
            <v>174957.17600718047</v>
          </cell>
          <cell r="AN59">
            <v>209391.35789454728</v>
          </cell>
          <cell r="AO59">
            <v>235315.76571418199</v>
          </cell>
          <cell r="AP59">
            <v>258315.1918462216</v>
          </cell>
          <cell r="AQ59">
            <v>295690.08054485178</v>
          </cell>
          <cell r="AR59">
            <v>344383.55015101621</v>
          </cell>
          <cell r="AT59">
            <v>33090.94000000001</v>
          </cell>
          <cell r="AU59">
            <v>46874.110000000044</v>
          </cell>
          <cell r="AV59">
            <v>65600.870000000024</v>
          </cell>
          <cell r="AW59">
            <v>92703.570000000022</v>
          </cell>
          <cell r="AX59">
            <v>90100.068946130166</v>
          </cell>
          <cell r="AY59">
            <v>82679.924439497292</v>
          </cell>
          <cell r="AZ59">
            <v>184045.57299915969</v>
          </cell>
          <cell r="BA59">
            <v>249334.62652734315</v>
          </cell>
          <cell r="BB59">
            <v>310839.13927522162</v>
          </cell>
          <cell r="BC59">
            <v>370577.57748772507</v>
          </cell>
          <cell r="BD59">
            <v>443252.49725732452</v>
          </cell>
          <cell r="BE59">
            <v>528638.7251372512</v>
          </cell>
        </row>
      </sheetData>
      <sheetData sheetId="10">
        <row r="6">
          <cell r="C6">
            <v>1</v>
          </cell>
          <cell r="D6">
            <v>5</v>
          </cell>
        </row>
        <row r="7">
          <cell r="C7">
            <v>2</v>
          </cell>
          <cell r="D7">
            <v>10</v>
          </cell>
        </row>
        <row r="8">
          <cell r="C8">
            <v>3</v>
          </cell>
          <cell r="D8">
            <v>10</v>
          </cell>
        </row>
        <row r="9">
          <cell r="C9">
            <v>4</v>
          </cell>
          <cell r="D9">
            <v>15</v>
          </cell>
        </row>
        <row r="10">
          <cell r="C10">
            <v>5</v>
          </cell>
          <cell r="D10">
            <v>15</v>
          </cell>
        </row>
        <row r="11">
          <cell r="C11">
            <v>6</v>
          </cell>
          <cell r="D11">
            <v>25</v>
          </cell>
        </row>
        <row r="12">
          <cell r="C12">
            <v>7</v>
          </cell>
          <cell r="D12">
            <v>25</v>
          </cell>
        </row>
        <row r="13">
          <cell r="C13">
            <v>8</v>
          </cell>
          <cell r="D13">
            <v>25</v>
          </cell>
        </row>
        <row r="14">
          <cell r="C14">
            <v>9</v>
          </cell>
          <cell r="D14">
            <v>30</v>
          </cell>
        </row>
        <row r="15">
          <cell r="C15">
            <v>10</v>
          </cell>
          <cell r="D15">
            <v>30</v>
          </cell>
        </row>
        <row r="16">
          <cell r="C16">
            <v>11</v>
          </cell>
          <cell r="D16">
            <v>30</v>
          </cell>
        </row>
        <row r="17">
          <cell r="C17">
            <v>12</v>
          </cell>
          <cell r="D17">
            <v>30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PT"/>
      <sheetName val="Graficas"/>
      <sheetName val="Hoja de Trabajo"/>
      <sheetName val="Hoja2"/>
      <sheetName val="Cartera Prest Fiscal"/>
      <sheetName val="Notas"/>
      <sheetName val="Data"/>
      <sheetName val="SAC Fiscal"/>
      <sheetName val="Estado Cta Préstamos"/>
      <sheetName val="Eliminaciones"/>
      <sheetName val="IVA Intereses"/>
      <sheetName val="Amort.Premio"/>
      <sheetName val="Hoja1"/>
      <sheetName val="Bal Pub"/>
      <sheetName val="ER Pub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7">
          <cell r="C7" t="str">
            <v>Activo Corriente</v>
          </cell>
          <cell r="D7" t="str">
            <v>Enero 2015</v>
          </cell>
          <cell r="E7" t="str">
            <v>Febrero 2015</v>
          </cell>
          <cell r="F7" t="str">
            <v>Marzo 2015</v>
          </cell>
          <cell r="G7" t="str">
            <v>Abril 2015</v>
          </cell>
          <cell r="H7" t="str">
            <v>Mayo 2015</v>
          </cell>
          <cell r="I7" t="str">
            <v>Junio 2015</v>
          </cell>
          <cell r="J7" t="str">
            <v>Julio 2015</v>
          </cell>
          <cell r="K7" t="str">
            <v>Agosto 2015</v>
          </cell>
          <cell r="L7" t="str">
            <v>Septiembre 2015</v>
          </cell>
          <cell r="M7" t="str">
            <v>Octubre 2015</v>
          </cell>
          <cell r="N7" t="str">
            <v>Noviembre 2015</v>
          </cell>
          <cell r="O7" t="str">
            <v>Diciembre 2015</v>
          </cell>
          <cell r="P7" t="str">
            <v>Enero 2016</v>
          </cell>
          <cell r="Q7" t="str">
            <v>Febrero 2016</v>
          </cell>
          <cell r="R7" t="str">
            <v>Marzo  2016</v>
          </cell>
          <cell r="S7" t="str">
            <v>Abril  2016</v>
          </cell>
          <cell r="T7" t="str">
            <v>Mayo 2016</v>
          </cell>
          <cell r="U7" t="str">
            <v>Junio 2016</v>
          </cell>
          <cell r="V7" t="str">
            <v>Julio 2016</v>
          </cell>
          <cell r="W7" t="str">
            <v>Agosto 2016</v>
          </cell>
          <cell r="X7" t="str">
            <v>Septiembre 2016</v>
          </cell>
          <cell r="Y7" t="str">
            <v>Octubre 2016</v>
          </cell>
          <cell r="Z7" t="str">
            <v>Noviembre 2016</v>
          </cell>
          <cell r="AA7" t="str">
            <v>Diciembre 2016</v>
          </cell>
          <cell r="AB7" t="str">
            <v>Enero 2017</v>
          </cell>
          <cell r="AC7" t="str">
            <v>Febrero 2017</v>
          </cell>
          <cell r="AD7" t="str">
            <v>Marzo 2017</v>
          </cell>
          <cell r="AE7" t="str">
            <v>Abril 2017</v>
          </cell>
          <cell r="AF7" t="str">
            <v>Mayo 2017</v>
          </cell>
          <cell r="AG7" t="str">
            <v>Junio 2017</v>
          </cell>
          <cell r="AH7" t="str">
            <v>Julio 2017</v>
          </cell>
          <cell r="AI7" t="str">
            <v>Agosto 2017</v>
          </cell>
          <cell r="AJ7" t="str">
            <v>Septiembre 2017</v>
          </cell>
          <cell r="AK7" t="str">
            <v>Octubre,2017</v>
          </cell>
          <cell r="AL7" t="str">
            <v>Noviembre2017</v>
          </cell>
          <cell r="AM7" t="str">
            <v>Diciembre2017</v>
          </cell>
          <cell r="AO7" t="str">
            <v>Variación</v>
          </cell>
          <cell r="AP7" t="str">
            <v>%</v>
          </cell>
        </row>
        <row r="8">
          <cell r="A8">
            <v>1110</v>
          </cell>
          <cell r="C8" t="str">
            <v>Fondos Disponibles</v>
          </cell>
          <cell r="D8">
            <v>4256817.3999999994</v>
          </cell>
          <cell r="E8">
            <v>1219002.2500000002</v>
          </cell>
          <cell r="F8">
            <v>1950368.3399999999</v>
          </cell>
          <cell r="G8">
            <v>4301800.95</v>
          </cell>
          <cell r="H8">
            <v>4823327.080000001</v>
          </cell>
          <cell r="I8">
            <v>5605252.0399999982</v>
          </cell>
          <cell r="J8">
            <v>6803867.0500000017</v>
          </cell>
          <cell r="K8">
            <v>8663369.3100000005</v>
          </cell>
          <cell r="L8">
            <v>7953462.6699999999</v>
          </cell>
          <cell r="M8">
            <v>9925026.9299999997</v>
          </cell>
          <cell r="N8">
            <v>10656107.519999998</v>
          </cell>
          <cell r="O8">
            <v>13069959.369999999</v>
          </cell>
          <cell r="P8">
            <v>12904985.92</v>
          </cell>
          <cell r="Q8">
            <v>13825781.460000001</v>
          </cell>
          <cell r="R8">
            <v>14585183.260000002</v>
          </cell>
          <cell r="S8">
            <v>15676012.159999998</v>
          </cell>
          <cell r="T8">
            <v>15567742.5</v>
          </cell>
          <cell r="U8">
            <v>17579271.739999998</v>
          </cell>
          <cell r="V8">
            <v>16448423.65</v>
          </cell>
          <cell r="W8">
            <v>15748848.51</v>
          </cell>
          <cell r="X8">
            <v>13406128.699999999</v>
          </cell>
          <cell r="Y8">
            <v>12256470.359999999</v>
          </cell>
          <cell r="Z8">
            <v>9701698.290000001</v>
          </cell>
          <cell r="AA8">
            <v>9566465.2100000028</v>
          </cell>
          <cell r="AB8">
            <v>8730663.1799999997</v>
          </cell>
          <cell r="AC8">
            <v>9269300.1899999995</v>
          </cell>
          <cell r="AD8">
            <v>10337276.48</v>
          </cell>
          <cell r="AE8">
            <v>11363783.480000002</v>
          </cell>
          <cell r="AF8">
            <v>13094629.67</v>
          </cell>
          <cell r="AG8">
            <v>10961610.690000003</v>
          </cell>
          <cell r="AH8">
            <v>10220521.020000001</v>
          </cell>
          <cell r="AI8">
            <v>10110462.129999997</v>
          </cell>
          <cell r="AJ8">
            <v>11670014.899999999</v>
          </cell>
          <cell r="AK8">
            <v>13391604.889999995</v>
          </cell>
          <cell r="AL8">
            <v>11578257.069999997</v>
          </cell>
          <cell r="AM8">
            <v>12146351.269999998</v>
          </cell>
          <cell r="AO8">
            <v>568094.19999999844</v>
          </cell>
          <cell r="AP8">
            <v>4.9065606037714156E-2</v>
          </cell>
        </row>
        <row r="9">
          <cell r="A9">
            <v>1110010201</v>
          </cell>
          <cell r="C9" t="str">
            <v>Caja - Agencia</v>
          </cell>
          <cell r="D9">
            <v>54021.74</v>
          </cell>
          <cell r="E9">
            <v>66356.259999999995</v>
          </cell>
          <cell r="F9">
            <v>55293.63</v>
          </cell>
          <cell r="G9">
            <v>64292.27</v>
          </cell>
          <cell r="H9">
            <v>36257.519999999997</v>
          </cell>
          <cell r="I9">
            <v>38481.67</v>
          </cell>
          <cell r="J9">
            <v>49886.78</v>
          </cell>
          <cell r="K9">
            <v>33273.89</v>
          </cell>
          <cell r="L9">
            <v>58505.5</v>
          </cell>
          <cell r="M9">
            <v>58680.7</v>
          </cell>
          <cell r="N9">
            <v>27212.6</v>
          </cell>
          <cell r="O9">
            <v>61122.76</v>
          </cell>
          <cell r="P9">
            <v>67680.289999999994</v>
          </cell>
          <cell r="Q9">
            <v>31508.26</v>
          </cell>
          <cell r="R9">
            <v>43755.47</v>
          </cell>
          <cell r="S9">
            <v>39794.03</v>
          </cell>
          <cell r="T9">
            <v>76897.06</v>
          </cell>
          <cell r="U9">
            <v>33982.47</v>
          </cell>
          <cell r="V9">
            <v>35160.269999999997</v>
          </cell>
          <cell r="W9">
            <v>25972.71</v>
          </cell>
          <cell r="X9">
            <v>59175.73</v>
          </cell>
          <cell r="Y9">
            <v>55317.5</v>
          </cell>
          <cell r="Z9">
            <v>28777.87</v>
          </cell>
          <cell r="AA9">
            <v>45347.9</v>
          </cell>
          <cell r="AB9">
            <v>62944.97</v>
          </cell>
          <cell r="AC9">
            <v>51211.65</v>
          </cell>
          <cell r="AD9">
            <v>40207.449999999997</v>
          </cell>
          <cell r="AE9">
            <v>84961</v>
          </cell>
          <cell r="AF9">
            <v>58711.55</v>
          </cell>
          <cell r="AG9">
            <v>50633.98</v>
          </cell>
          <cell r="AH9">
            <v>38143.06</v>
          </cell>
          <cell r="AI9">
            <v>51857.14</v>
          </cell>
          <cell r="AJ9">
            <v>48530.42</v>
          </cell>
          <cell r="AK9">
            <v>66024.679999999993</v>
          </cell>
          <cell r="AL9">
            <v>75034.22</v>
          </cell>
          <cell r="AM9">
            <v>54819.09</v>
          </cell>
          <cell r="AO9">
            <v>-20215.130000000005</v>
          </cell>
          <cell r="AP9">
            <v>-0.26941214288627247</v>
          </cell>
        </row>
        <row r="10">
          <cell r="A10">
            <v>1110010301</v>
          </cell>
          <cell r="C10" t="str">
            <v>Fondos Fijos - Caja Chica</v>
          </cell>
          <cell r="D10">
            <v>500</v>
          </cell>
          <cell r="E10">
            <v>500</v>
          </cell>
          <cell r="F10">
            <v>500</v>
          </cell>
          <cell r="G10">
            <v>500</v>
          </cell>
          <cell r="H10">
            <v>500</v>
          </cell>
          <cell r="I10">
            <v>500</v>
          </cell>
          <cell r="J10">
            <v>500</v>
          </cell>
          <cell r="K10">
            <v>500</v>
          </cell>
          <cell r="L10">
            <v>500</v>
          </cell>
          <cell r="M10">
            <v>500</v>
          </cell>
          <cell r="N10">
            <v>500</v>
          </cell>
          <cell r="O10">
            <v>500</v>
          </cell>
          <cell r="P10">
            <v>500</v>
          </cell>
          <cell r="Q10">
            <v>500</v>
          </cell>
          <cell r="R10">
            <v>500</v>
          </cell>
          <cell r="S10">
            <v>500</v>
          </cell>
          <cell r="T10">
            <v>1000</v>
          </cell>
          <cell r="U10">
            <v>1300</v>
          </cell>
          <cell r="V10">
            <v>1300</v>
          </cell>
          <cell r="W10">
            <v>1300</v>
          </cell>
          <cell r="X10">
            <v>1300</v>
          </cell>
          <cell r="Y10">
            <v>1300</v>
          </cell>
          <cell r="Z10">
            <v>1800</v>
          </cell>
          <cell r="AA10">
            <v>1800</v>
          </cell>
          <cell r="AB10">
            <v>1800</v>
          </cell>
          <cell r="AC10">
            <v>1800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150</v>
          </cell>
          <cell r="AK10">
            <v>150</v>
          </cell>
          <cell r="AL10">
            <v>150</v>
          </cell>
          <cell r="AM10">
            <v>150</v>
          </cell>
          <cell r="AO10">
            <v>0</v>
          </cell>
          <cell r="AP10" t="str">
            <v>0%</v>
          </cell>
        </row>
        <row r="11">
          <cell r="A11">
            <v>1110010401</v>
          </cell>
          <cell r="C11" t="str">
            <v>Remesas locales en Tránsito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26000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O11">
            <v>0</v>
          </cell>
          <cell r="AP11">
            <v>1</v>
          </cell>
        </row>
        <row r="12">
          <cell r="A12">
            <v>1110020101</v>
          </cell>
          <cell r="C12" t="str">
            <v>Depósitos en el BCR</v>
          </cell>
          <cell r="D12">
            <v>560296.09</v>
          </cell>
          <cell r="E12">
            <v>687722.77</v>
          </cell>
          <cell r="F12">
            <v>1220328.92</v>
          </cell>
          <cell r="G12">
            <v>1904949.71</v>
          </cell>
          <cell r="H12">
            <v>2647711.2200000002</v>
          </cell>
          <cell r="I12">
            <v>2945330.9</v>
          </cell>
          <cell r="J12">
            <v>3810733.97</v>
          </cell>
          <cell r="K12">
            <v>4687476.87</v>
          </cell>
          <cell r="L12">
            <v>4986678.33</v>
          </cell>
          <cell r="M12">
            <v>5640493.4199999999</v>
          </cell>
          <cell r="N12">
            <v>5836468</v>
          </cell>
          <cell r="O12">
            <v>6457825.25</v>
          </cell>
          <cell r="P12">
            <v>6750277.3499999996</v>
          </cell>
          <cell r="Q12">
            <v>6650222.4400000004</v>
          </cell>
          <cell r="R12">
            <v>6578028.7800000003</v>
          </cell>
          <cell r="S12">
            <v>6457641.5899999999</v>
          </cell>
          <cell r="T12">
            <v>6445776.2800000003</v>
          </cell>
          <cell r="U12">
            <v>6820884.75</v>
          </cell>
          <cell r="V12">
            <v>6565586.4900000002</v>
          </cell>
          <cell r="W12">
            <v>6558222.2300000004</v>
          </cell>
          <cell r="X12">
            <v>6803154.54</v>
          </cell>
          <cell r="Y12">
            <v>6652644.0300000003</v>
          </cell>
          <cell r="Z12">
            <v>6488310.7300000004</v>
          </cell>
          <cell r="AA12">
            <v>6829326.7999999998</v>
          </cell>
          <cell r="AB12">
            <v>6738474.2599999998</v>
          </cell>
          <cell r="AC12">
            <v>6717060.5099999998</v>
          </cell>
          <cell r="AD12">
            <v>7089534.6399999997</v>
          </cell>
          <cell r="AE12">
            <v>7466246.8799999999</v>
          </cell>
          <cell r="AF12">
            <v>7671359.6299999999</v>
          </cell>
          <cell r="AG12">
            <v>7698949.8799999999</v>
          </cell>
          <cell r="AH12">
            <v>7727071.2000000002</v>
          </cell>
          <cell r="AI12">
            <v>8188937.6600000001</v>
          </cell>
          <cell r="AJ12">
            <v>8191679.0999999996</v>
          </cell>
          <cell r="AK12">
            <v>9276796.5700000003</v>
          </cell>
          <cell r="AL12">
            <v>9643917.1300000008</v>
          </cell>
          <cell r="AM12">
            <v>9783806.3699999992</v>
          </cell>
          <cell r="AO12">
            <v>139889.23999999836</v>
          </cell>
          <cell r="AP12">
            <v>1.4505437791956467E-2</v>
          </cell>
        </row>
        <row r="13">
          <cell r="A13">
            <v>111004010100</v>
          </cell>
          <cell r="C13" t="str">
            <v>Banco Agrícola Cta Cte 5000213840</v>
          </cell>
          <cell r="D13">
            <v>3485.87</v>
          </cell>
          <cell r="E13">
            <v>2476.2600000000002</v>
          </cell>
          <cell r="F13">
            <v>79364.800000000003</v>
          </cell>
          <cell r="G13">
            <v>30182.06</v>
          </cell>
          <cell r="H13">
            <v>4164.63</v>
          </cell>
          <cell r="I13">
            <v>4104.63</v>
          </cell>
          <cell r="J13">
            <v>2502.2399999999998</v>
          </cell>
          <cell r="K13">
            <v>32438.99</v>
          </cell>
          <cell r="L13">
            <v>1662.49</v>
          </cell>
          <cell r="M13">
            <v>4501.9799999999996</v>
          </cell>
          <cell r="N13">
            <v>44326.27</v>
          </cell>
          <cell r="O13">
            <v>7559.76</v>
          </cell>
          <cell r="P13">
            <v>2454.73</v>
          </cell>
          <cell r="Q13">
            <v>36579.760000000002</v>
          </cell>
          <cell r="R13">
            <v>2540.27</v>
          </cell>
          <cell r="S13">
            <v>2131.52</v>
          </cell>
          <cell r="T13">
            <v>1523.07</v>
          </cell>
          <cell r="U13">
            <v>1404.07</v>
          </cell>
          <cell r="V13">
            <v>30088.74</v>
          </cell>
          <cell r="W13">
            <v>43086.28</v>
          </cell>
          <cell r="X13">
            <v>2802.76</v>
          </cell>
          <cell r="Y13">
            <v>6179.49</v>
          </cell>
          <cell r="Z13">
            <v>1976</v>
          </cell>
          <cell r="AA13">
            <v>45541.97</v>
          </cell>
          <cell r="AB13">
            <v>2273.48</v>
          </cell>
          <cell r="AC13">
            <v>2273.48</v>
          </cell>
          <cell r="AD13">
            <v>2273.48</v>
          </cell>
          <cell r="AE13">
            <v>5273.48</v>
          </cell>
          <cell r="AF13">
            <v>5182.47</v>
          </cell>
          <cell r="AG13">
            <v>204.01</v>
          </cell>
          <cell r="AH13">
            <v>590.22</v>
          </cell>
          <cell r="AI13">
            <v>403.01</v>
          </cell>
          <cell r="AJ13">
            <v>257.91000000000003</v>
          </cell>
          <cell r="AK13">
            <v>1143.92</v>
          </cell>
          <cell r="AL13">
            <v>1143.92</v>
          </cell>
          <cell r="AM13">
            <v>978.92</v>
          </cell>
          <cell r="AO13">
            <v>-165.00000000000011</v>
          </cell>
          <cell r="AP13">
            <v>-0.14424085600391645</v>
          </cell>
        </row>
        <row r="14">
          <cell r="A14">
            <v>111004010101</v>
          </cell>
          <cell r="C14" t="str">
            <v>Banco Agrícola Cta Cte Especial LIOF 5008607180</v>
          </cell>
          <cell r="D14">
            <v>25184.81</v>
          </cell>
          <cell r="E14">
            <v>1442.4</v>
          </cell>
          <cell r="F14">
            <v>1476.95</v>
          </cell>
          <cell r="G14">
            <v>5466.24</v>
          </cell>
          <cell r="H14">
            <v>11065.11</v>
          </cell>
          <cell r="I14">
            <v>19942.8</v>
          </cell>
          <cell r="J14">
            <v>6507.96</v>
          </cell>
          <cell r="K14">
            <v>14122.47</v>
          </cell>
          <cell r="L14">
            <v>4198.76</v>
          </cell>
          <cell r="M14">
            <v>5302.47</v>
          </cell>
          <cell r="N14">
            <v>1115.69</v>
          </cell>
          <cell r="O14">
            <v>63.96</v>
          </cell>
          <cell r="P14">
            <v>149743.60999999999</v>
          </cell>
          <cell r="Q14">
            <v>15519.81</v>
          </cell>
          <cell r="R14">
            <v>7531.29</v>
          </cell>
          <cell r="S14">
            <v>3007.72</v>
          </cell>
          <cell r="T14">
            <v>1930.98</v>
          </cell>
          <cell r="U14">
            <v>3888.72</v>
          </cell>
          <cell r="V14">
            <v>11912.11</v>
          </cell>
          <cell r="W14">
            <v>14316.45</v>
          </cell>
          <cell r="X14">
            <v>47828.52</v>
          </cell>
          <cell r="Y14">
            <v>6252.19</v>
          </cell>
          <cell r="Z14">
            <v>10288.76</v>
          </cell>
          <cell r="AA14">
            <v>7473.83</v>
          </cell>
          <cell r="AB14">
            <v>10860.45</v>
          </cell>
          <cell r="AC14">
            <v>32746.65</v>
          </cell>
          <cell r="AD14">
            <v>15659.16</v>
          </cell>
          <cell r="AE14">
            <v>12657.76</v>
          </cell>
          <cell r="AF14">
            <v>3141.21</v>
          </cell>
          <cell r="AG14">
            <v>5263.5</v>
          </cell>
          <cell r="AH14">
            <v>2410.0100000000002</v>
          </cell>
          <cell r="AI14">
            <v>7379.92</v>
          </cell>
          <cell r="AJ14">
            <v>9515.5400000000009</v>
          </cell>
          <cell r="AK14">
            <v>11290.12</v>
          </cell>
          <cell r="AL14">
            <v>7802.9</v>
          </cell>
          <cell r="AM14">
            <v>17731.84</v>
          </cell>
          <cell r="AO14">
            <v>9928.94</v>
          </cell>
          <cell r="AP14">
            <v>1.2724679285906524</v>
          </cell>
        </row>
        <row r="15">
          <cell r="A15">
            <v>111004010102</v>
          </cell>
          <cell r="C15" t="str">
            <v>Banco Industrial Cta Cte 01-505-000171-8</v>
          </cell>
          <cell r="D15">
            <v>498.64</v>
          </cell>
          <cell r="E15">
            <v>498.64</v>
          </cell>
          <cell r="F15">
            <v>498.64</v>
          </cell>
          <cell r="G15">
            <v>496.38</v>
          </cell>
          <cell r="H15">
            <v>496.38</v>
          </cell>
          <cell r="I15">
            <v>496.38</v>
          </cell>
          <cell r="J15">
            <v>496.38</v>
          </cell>
          <cell r="K15">
            <v>496.38</v>
          </cell>
          <cell r="L15">
            <v>496.38</v>
          </cell>
          <cell r="M15">
            <v>478.58</v>
          </cell>
          <cell r="N15">
            <v>461.63</v>
          </cell>
          <cell r="O15">
            <v>581.66</v>
          </cell>
          <cell r="P15">
            <v>547.76</v>
          </cell>
          <cell r="Q15">
            <v>496.91</v>
          </cell>
          <cell r="R15">
            <v>463.01</v>
          </cell>
          <cell r="S15">
            <v>446.06</v>
          </cell>
          <cell r="T15">
            <v>446.06</v>
          </cell>
          <cell r="U15">
            <v>412.16</v>
          </cell>
          <cell r="V15">
            <v>361.31</v>
          </cell>
          <cell r="W15">
            <v>524.83000000000004</v>
          </cell>
          <cell r="X15">
            <v>500.13</v>
          </cell>
          <cell r="Y15">
            <v>500.13</v>
          </cell>
          <cell r="Z15">
            <v>521.67999999999995</v>
          </cell>
          <cell r="AA15">
            <v>675.23</v>
          </cell>
          <cell r="AB15">
            <v>647.33000000000004</v>
          </cell>
          <cell r="AC15">
            <v>565.4</v>
          </cell>
          <cell r="AD15">
            <v>577.1</v>
          </cell>
          <cell r="AE15">
            <v>3107.62</v>
          </cell>
          <cell r="AF15">
            <v>186.93</v>
          </cell>
          <cell r="AG15">
            <v>280.83999999999997</v>
          </cell>
          <cell r="AH15">
            <v>1449</v>
          </cell>
          <cell r="AI15">
            <v>997.38</v>
          </cell>
          <cell r="AJ15">
            <v>1040.04</v>
          </cell>
          <cell r="AK15">
            <v>1019.7</v>
          </cell>
          <cell r="AL15">
            <v>616.02</v>
          </cell>
          <cell r="AM15">
            <v>500699.09</v>
          </cell>
          <cell r="AO15">
            <v>500083.07</v>
          </cell>
          <cell r="AP15">
            <v>811.7968085451771</v>
          </cell>
        </row>
        <row r="16">
          <cell r="A16">
            <v>111004010103</v>
          </cell>
          <cell r="C16" t="str">
            <v>Banco Agrícola Cta Cte Especial LIOF 5008610913 Operac.VISA</v>
          </cell>
          <cell r="P16">
            <v>1000</v>
          </cell>
          <cell r="Q16">
            <v>1000</v>
          </cell>
          <cell r="R16">
            <v>988.19</v>
          </cell>
          <cell r="S16">
            <v>780.02</v>
          </cell>
          <cell r="T16">
            <v>606.09</v>
          </cell>
          <cell r="U16">
            <v>512.64</v>
          </cell>
          <cell r="V16">
            <v>3185.21</v>
          </cell>
          <cell r="W16">
            <v>2088.5100000000002</v>
          </cell>
          <cell r="X16">
            <v>1513.1</v>
          </cell>
          <cell r="Y16">
            <v>6365.97</v>
          </cell>
          <cell r="Z16">
            <v>6109.83</v>
          </cell>
          <cell r="AA16">
            <v>5759.83</v>
          </cell>
          <cell r="AB16">
            <v>4811.22</v>
          </cell>
          <cell r="AC16">
            <v>4339.28</v>
          </cell>
          <cell r="AD16">
            <v>4139.28</v>
          </cell>
          <cell r="AE16">
            <v>3412.9</v>
          </cell>
          <cell r="AF16">
            <v>2154.3200000000002</v>
          </cell>
          <cell r="AG16">
            <v>1946.83</v>
          </cell>
          <cell r="AH16">
            <v>146.68</v>
          </cell>
          <cell r="AI16">
            <v>4655.09</v>
          </cell>
          <cell r="AJ16">
            <v>4230.09</v>
          </cell>
          <cell r="AK16">
            <v>2975.65</v>
          </cell>
          <cell r="AL16">
            <v>1753.11</v>
          </cell>
          <cell r="AM16">
            <v>5845.98</v>
          </cell>
          <cell r="AO16">
            <v>4092.87</v>
          </cell>
          <cell r="AP16">
            <v>2.3346338792203571</v>
          </cell>
        </row>
        <row r="17">
          <cell r="A17">
            <v>111004010104</v>
          </cell>
          <cell r="C17" t="str">
            <v>Banco Hipotecario Cta Cte LIOF No 00210291748</v>
          </cell>
          <cell r="R17">
            <v>1000</v>
          </cell>
          <cell r="S17">
            <v>253368.03</v>
          </cell>
          <cell r="T17">
            <v>50798.78</v>
          </cell>
          <cell r="U17">
            <v>77086.539999999994</v>
          </cell>
          <cell r="V17">
            <v>101809.07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69684.72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-576913.53</v>
          </cell>
          <cell r="AO17">
            <v>-576913.53</v>
          </cell>
          <cell r="AP17">
            <v>1</v>
          </cell>
        </row>
        <row r="18">
          <cell r="A18">
            <v>111004010105</v>
          </cell>
          <cell r="C18" t="str">
            <v xml:space="preserve">Banco Agricola Cta Cte LIOF No 5008610946 </v>
          </cell>
          <cell r="R18">
            <v>1000</v>
          </cell>
          <cell r="S18">
            <v>884.46</v>
          </cell>
          <cell r="T18">
            <v>25588.12</v>
          </cell>
          <cell r="U18">
            <v>8770.07</v>
          </cell>
          <cell r="V18">
            <v>8043.04</v>
          </cell>
          <cell r="W18">
            <v>30268.720000000001</v>
          </cell>
          <cell r="X18">
            <v>44918.07</v>
          </cell>
          <cell r="Y18">
            <v>67364.649999999994</v>
          </cell>
          <cell r="Z18">
            <v>8114.21</v>
          </cell>
          <cell r="AA18">
            <v>5529.28</v>
          </cell>
          <cell r="AB18">
            <v>45767.92</v>
          </cell>
          <cell r="AC18">
            <v>53258.26</v>
          </cell>
          <cell r="AD18">
            <v>97561.32</v>
          </cell>
          <cell r="AE18">
            <v>96538.74</v>
          </cell>
          <cell r="AF18">
            <v>85844.76</v>
          </cell>
          <cell r="AG18">
            <v>100105.38</v>
          </cell>
          <cell r="AH18">
            <v>11232.62</v>
          </cell>
          <cell r="AI18">
            <v>12901.53</v>
          </cell>
          <cell r="AJ18">
            <v>101911.76</v>
          </cell>
          <cell r="AK18">
            <v>168150.19</v>
          </cell>
          <cell r="AL18">
            <v>119171.33</v>
          </cell>
          <cell r="AM18">
            <v>189612.89</v>
          </cell>
          <cell r="AO18">
            <v>70441.560000000012</v>
          </cell>
          <cell r="AP18">
            <v>0.59109485477757118</v>
          </cell>
        </row>
        <row r="19">
          <cell r="A19">
            <v>111004010106</v>
          </cell>
          <cell r="C19" t="str">
            <v>Banco Cuscatlan Cta Cte No 024301000059815</v>
          </cell>
          <cell r="R19">
            <v>1002.26</v>
          </cell>
          <cell r="S19">
            <v>8748.16</v>
          </cell>
          <cell r="T19">
            <v>8745.9</v>
          </cell>
          <cell r="U19">
            <v>12618.85</v>
          </cell>
          <cell r="V19">
            <v>16491.8</v>
          </cell>
          <cell r="W19">
            <v>16388.54</v>
          </cell>
          <cell r="X19">
            <v>16388.54</v>
          </cell>
          <cell r="Y19">
            <v>16388.54</v>
          </cell>
          <cell r="Z19">
            <v>1388.54</v>
          </cell>
          <cell r="AA19">
            <v>1388.54</v>
          </cell>
          <cell r="AB19">
            <v>1388.54</v>
          </cell>
          <cell r="AC19">
            <v>1388.54</v>
          </cell>
          <cell r="AD19">
            <v>1388.54</v>
          </cell>
          <cell r="AE19">
            <v>1388.54</v>
          </cell>
          <cell r="AF19">
            <v>1388.54</v>
          </cell>
          <cell r="AG19">
            <v>1388.54</v>
          </cell>
          <cell r="AH19">
            <v>1388.54</v>
          </cell>
          <cell r="AI19">
            <v>1388.54</v>
          </cell>
          <cell r="AJ19">
            <v>1388.54</v>
          </cell>
          <cell r="AK19">
            <v>1388.54</v>
          </cell>
          <cell r="AL19">
            <v>1388.54</v>
          </cell>
          <cell r="AM19">
            <v>1388.54</v>
          </cell>
          <cell r="AO19">
            <v>0</v>
          </cell>
          <cell r="AP19" t="str">
            <v>0%</v>
          </cell>
        </row>
        <row r="20">
          <cell r="A20">
            <v>111004010107</v>
          </cell>
          <cell r="C20" t="str">
            <v>Banco Azul Cuenta corriente Cta Cte. No. 10000000154855</v>
          </cell>
          <cell r="W20">
            <v>10000</v>
          </cell>
          <cell r="X20">
            <v>710000.74</v>
          </cell>
          <cell r="Y20">
            <v>561389.59</v>
          </cell>
          <cell r="Z20">
            <v>610945.36</v>
          </cell>
          <cell r="AA20">
            <v>461553.45</v>
          </cell>
          <cell r="AB20">
            <v>513447.7</v>
          </cell>
          <cell r="AC20">
            <v>764706.9</v>
          </cell>
          <cell r="AD20">
            <v>966005.05</v>
          </cell>
          <cell r="AE20">
            <v>517612.34</v>
          </cell>
          <cell r="AF20">
            <v>273293.77</v>
          </cell>
          <cell r="AG20">
            <v>108584.02</v>
          </cell>
          <cell r="AH20">
            <v>12593.3</v>
          </cell>
          <cell r="AI20">
            <v>762978.27</v>
          </cell>
          <cell r="AJ20">
            <v>904078.22</v>
          </cell>
          <cell r="AK20">
            <v>1355587.49</v>
          </cell>
          <cell r="AL20">
            <v>658829.78</v>
          </cell>
          <cell r="AM20">
            <v>761440.01</v>
          </cell>
          <cell r="AO20">
            <v>102610.22999999998</v>
          </cell>
          <cell r="AP20">
            <v>0.15574619289370917</v>
          </cell>
        </row>
        <row r="21">
          <cell r="A21">
            <v>111004020100</v>
          </cell>
          <cell r="C21" t="str">
            <v>S.A. y C. Credicomer Cta Ahorro No 101-001-01193-6</v>
          </cell>
          <cell r="D21">
            <v>600000</v>
          </cell>
          <cell r="E21">
            <v>211314.4</v>
          </cell>
          <cell r="F21">
            <v>301648.53999999998</v>
          </cell>
          <cell r="G21">
            <v>768576.09</v>
          </cell>
          <cell r="H21">
            <v>468974.23</v>
          </cell>
          <cell r="I21">
            <v>855874.54</v>
          </cell>
          <cell r="J21">
            <v>832555.24</v>
          </cell>
          <cell r="K21">
            <v>783952.9</v>
          </cell>
          <cell r="L21">
            <v>735464.11</v>
          </cell>
          <cell r="M21">
            <v>1036809.55</v>
          </cell>
          <cell r="N21">
            <v>1038265.9</v>
          </cell>
          <cell r="O21">
            <v>1115610.45</v>
          </cell>
          <cell r="P21">
            <v>928227.67</v>
          </cell>
          <cell r="Q21">
            <v>730499.79</v>
          </cell>
          <cell r="R21">
            <v>233876.21</v>
          </cell>
          <cell r="S21">
            <v>636983.65</v>
          </cell>
          <cell r="T21">
            <v>390468.45</v>
          </cell>
          <cell r="U21">
            <v>591544.01</v>
          </cell>
          <cell r="V21">
            <v>227214.65</v>
          </cell>
          <cell r="W21">
            <v>27384.7</v>
          </cell>
          <cell r="X21">
            <v>27435.7</v>
          </cell>
          <cell r="Y21">
            <v>27472.3</v>
          </cell>
          <cell r="Z21">
            <v>484.35</v>
          </cell>
          <cell r="AA21">
            <v>484.72</v>
          </cell>
          <cell r="AB21">
            <v>485.09</v>
          </cell>
          <cell r="AC21">
            <v>485.42</v>
          </cell>
          <cell r="AD21">
            <v>485.79</v>
          </cell>
          <cell r="AE21">
            <v>486.15</v>
          </cell>
          <cell r="AF21">
            <v>486.52</v>
          </cell>
          <cell r="AG21">
            <v>486.88</v>
          </cell>
          <cell r="AH21">
            <v>487.25</v>
          </cell>
          <cell r="AI21">
            <v>487.62</v>
          </cell>
          <cell r="AJ21">
            <v>487.98</v>
          </cell>
          <cell r="AK21">
            <v>487.98</v>
          </cell>
          <cell r="AL21">
            <v>488.71</v>
          </cell>
          <cell r="AM21">
            <v>488.71</v>
          </cell>
          <cell r="AO21">
            <v>0</v>
          </cell>
          <cell r="AP21" t="str">
            <v>0%</v>
          </cell>
        </row>
        <row r="22">
          <cell r="A22">
            <v>111004020101</v>
          </cell>
          <cell r="C22" t="str">
            <v>Banco Industrial Cta Ahorro No 21-505-000028-5</v>
          </cell>
          <cell r="D22">
            <v>1500000</v>
          </cell>
          <cell r="E22">
            <v>143000</v>
          </cell>
          <cell r="F22">
            <v>0</v>
          </cell>
          <cell r="G22">
            <v>1404954.96</v>
          </cell>
          <cell r="H22">
            <v>638127.56000000006</v>
          </cell>
          <cell r="I22">
            <v>768230.58</v>
          </cell>
          <cell r="J22">
            <v>918230.58</v>
          </cell>
          <cell r="K22">
            <v>1148030.58</v>
          </cell>
          <cell r="L22">
            <v>1074143.0900000001</v>
          </cell>
          <cell r="M22">
            <v>974377.09</v>
          </cell>
          <cell r="N22">
            <v>1599377.09</v>
          </cell>
          <cell r="O22">
            <v>2705289.73</v>
          </cell>
          <cell r="P22">
            <v>2205285.77</v>
          </cell>
          <cell r="Q22">
            <v>3017605.2</v>
          </cell>
          <cell r="R22">
            <v>940826.44</v>
          </cell>
          <cell r="S22">
            <v>1090826.44</v>
          </cell>
          <cell r="T22">
            <v>1790826.44</v>
          </cell>
          <cell r="U22">
            <v>2507925.44</v>
          </cell>
          <cell r="V22">
            <v>1798543.04</v>
          </cell>
          <cell r="W22">
            <v>1227568.04</v>
          </cell>
          <cell r="X22">
            <v>53041.03</v>
          </cell>
          <cell r="Y22">
            <v>189390.81</v>
          </cell>
          <cell r="Z22">
            <v>926217.05</v>
          </cell>
          <cell r="AA22">
            <v>383840.92</v>
          </cell>
          <cell r="AB22">
            <v>366040.92</v>
          </cell>
          <cell r="AC22">
            <v>497587.67</v>
          </cell>
          <cell r="AD22">
            <v>881032.7</v>
          </cell>
          <cell r="AE22">
            <v>359332.7</v>
          </cell>
          <cell r="AF22">
            <v>585984.14</v>
          </cell>
          <cell r="AG22">
            <v>15368.08</v>
          </cell>
          <cell r="AH22">
            <v>15152.4</v>
          </cell>
          <cell r="AI22">
            <v>369568.71</v>
          </cell>
          <cell r="AJ22">
            <v>816982.2</v>
          </cell>
          <cell r="AK22">
            <v>1000226.55</v>
          </cell>
          <cell r="AL22">
            <v>192056.36</v>
          </cell>
          <cell r="AM22">
            <v>525733.12</v>
          </cell>
          <cell r="AO22">
            <v>333676.76</v>
          </cell>
          <cell r="AP22">
            <v>1.7373897953704842</v>
          </cell>
        </row>
        <row r="23">
          <cell r="A23">
            <v>111004020102</v>
          </cell>
          <cell r="C23" t="str">
            <v>SAC Integral Cta Ahorro No 021-015-000363891-02</v>
          </cell>
          <cell r="H23">
            <v>651090.51</v>
          </cell>
          <cell r="I23">
            <v>200090.51</v>
          </cell>
          <cell r="J23">
            <v>5516.41</v>
          </cell>
          <cell r="K23">
            <v>5531.2</v>
          </cell>
          <cell r="L23">
            <v>5545.51</v>
          </cell>
          <cell r="M23">
            <v>5545.51</v>
          </cell>
          <cell r="N23">
            <v>5545.51</v>
          </cell>
          <cell r="O23">
            <v>5573.66</v>
          </cell>
          <cell r="P23">
            <v>473.66</v>
          </cell>
          <cell r="Q23">
            <v>473.66</v>
          </cell>
          <cell r="R23">
            <v>478.34</v>
          </cell>
          <cell r="S23">
            <v>478.34</v>
          </cell>
          <cell r="T23">
            <v>478.34</v>
          </cell>
          <cell r="U23">
            <v>479.16</v>
          </cell>
          <cell r="V23">
            <v>479.16</v>
          </cell>
          <cell r="W23">
            <v>479.16</v>
          </cell>
          <cell r="X23">
            <v>479.99</v>
          </cell>
          <cell r="Y23">
            <v>479.99</v>
          </cell>
          <cell r="Z23">
            <v>479.99</v>
          </cell>
          <cell r="AA23">
            <v>480.82</v>
          </cell>
          <cell r="AB23">
            <v>480.82</v>
          </cell>
          <cell r="AC23">
            <v>480.82</v>
          </cell>
          <cell r="AD23">
            <v>481.63</v>
          </cell>
          <cell r="AE23">
            <v>481.63</v>
          </cell>
          <cell r="AF23">
            <v>481.63</v>
          </cell>
          <cell r="AG23">
            <v>482.45</v>
          </cell>
          <cell r="AH23">
            <v>482.45</v>
          </cell>
          <cell r="AI23">
            <v>482.45</v>
          </cell>
          <cell r="AJ23">
            <v>483.28</v>
          </cell>
          <cell r="AK23">
            <v>483.28</v>
          </cell>
          <cell r="AL23">
            <v>483.28</v>
          </cell>
          <cell r="AM23">
            <v>483.28</v>
          </cell>
          <cell r="AO23">
            <v>0</v>
          </cell>
          <cell r="AP23" t="str">
            <v>0%</v>
          </cell>
        </row>
        <row r="24">
          <cell r="A24">
            <v>111004020103</v>
          </cell>
          <cell r="C24" t="str">
            <v xml:space="preserve">Banco G&amp;T Continental - Cta Ahorro No 083-200-004200110                                             </v>
          </cell>
          <cell r="I24">
            <v>700082.6</v>
          </cell>
          <cell r="J24">
            <v>1051854.81</v>
          </cell>
          <cell r="K24">
            <v>1404618.48</v>
          </cell>
          <cell r="L24">
            <v>907653.18</v>
          </cell>
          <cell r="M24">
            <v>1554945.5</v>
          </cell>
          <cell r="N24">
            <v>1510543.7</v>
          </cell>
          <cell r="O24">
            <v>1743905.53</v>
          </cell>
          <cell r="P24">
            <v>1823400.58</v>
          </cell>
          <cell r="Q24">
            <v>1819513.76</v>
          </cell>
          <cell r="R24">
            <v>844539.02</v>
          </cell>
          <cell r="S24">
            <v>1129420.29</v>
          </cell>
          <cell r="T24">
            <v>620539.38</v>
          </cell>
          <cell r="U24">
            <v>439158.47</v>
          </cell>
          <cell r="V24">
            <v>357293.71</v>
          </cell>
          <cell r="W24">
            <v>354916.85</v>
          </cell>
          <cell r="X24">
            <v>59656</v>
          </cell>
          <cell r="Y24">
            <v>127760.27</v>
          </cell>
          <cell r="Z24">
            <v>474179.74</v>
          </cell>
          <cell r="AA24">
            <v>227074.72</v>
          </cell>
          <cell r="AB24">
            <v>469042.98</v>
          </cell>
          <cell r="AC24">
            <v>494828.82</v>
          </cell>
          <cell r="AD24">
            <v>695674.43</v>
          </cell>
          <cell r="AE24">
            <v>265451.26</v>
          </cell>
          <cell r="AF24">
            <v>66433.789999999994</v>
          </cell>
          <cell r="AG24">
            <v>12933.79</v>
          </cell>
          <cell r="AH24">
            <v>65333.79</v>
          </cell>
          <cell r="AI24">
            <v>139333.79</v>
          </cell>
          <cell r="AJ24">
            <v>624601.74</v>
          </cell>
          <cell r="AK24">
            <v>680141</v>
          </cell>
          <cell r="AL24">
            <v>323020.99</v>
          </cell>
          <cell r="AM24">
            <v>416220.99</v>
          </cell>
          <cell r="AO24">
            <v>93200</v>
          </cell>
          <cell r="AP24">
            <v>0.28852614190799181</v>
          </cell>
        </row>
        <row r="25">
          <cell r="A25">
            <v>111004020104</v>
          </cell>
          <cell r="C25" t="str">
            <v>Banco Hipotecario Cta Ahorro No 01210365733</v>
          </cell>
          <cell r="T25">
            <v>300000</v>
          </cell>
          <cell r="U25">
            <v>150795.1</v>
          </cell>
          <cell r="V25">
            <v>50795.11</v>
          </cell>
          <cell r="W25">
            <v>50795.11</v>
          </cell>
          <cell r="X25">
            <v>5680.27</v>
          </cell>
          <cell r="Y25">
            <v>10143.39</v>
          </cell>
          <cell r="Z25">
            <v>14606.51</v>
          </cell>
          <cell r="AA25">
            <v>14621.19</v>
          </cell>
          <cell r="AB25">
            <v>19051.86</v>
          </cell>
          <cell r="AC25">
            <v>19051.86</v>
          </cell>
          <cell r="AD25">
            <v>19075.990000000002</v>
          </cell>
          <cell r="AE25">
            <v>19075.990000000002</v>
          </cell>
          <cell r="AF25">
            <v>19075.990000000002</v>
          </cell>
          <cell r="AG25">
            <v>96.89</v>
          </cell>
          <cell r="AH25">
            <v>96.89</v>
          </cell>
          <cell r="AI25">
            <v>96.89</v>
          </cell>
          <cell r="AJ25">
            <v>96.94</v>
          </cell>
          <cell r="AK25">
            <v>96.94</v>
          </cell>
          <cell r="AL25">
            <v>96.94</v>
          </cell>
          <cell r="AM25">
            <v>96.94</v>
          </cell>
          <cell r="AO25">
            <v>0</v>
          </cell>
          <cell r="AP25" t="str">
            <v>0%</v>
          </cell>
        </row>
        <row r="26">
          <cell r="A26">
            <v>111004030100</v>
          </cell>
          <cell r="C26" t="str">
            <v>Depósito a Plazo 90 días - SAC Credicomer</v>
          </cell>
          <cell r="Q26">
            <v>600000</v>
          </cell>
          <cell r="R26">
            <v>600000</v>
          </cell>
          <cell r="S26">
            <v>600000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O26">
            <v>0</v>
          </cell>
          <cell r="AP26">
            <v>1</v>
          </cell>
        </row>
        <row r="27">
          <cell r="A27">
            <v>111004030101</v>
          </cell>
          <cell r="C27" t="str">
            <v>Depósito a Plazo Banco Hipotecario</v>
          </cell>
          <cell r="R27">
            <v>600000</v>
          </cell>
          <cell r="S27">
            <v>600000</v>
          </cell>
          <cell r="T27">
            <v>0</v>
          </cell>
          <cell r="U27">
            <v>0</v>
          </cell>
          <cell r="V27">
            <v>0</v>
          </cell>
          <cell r="W27">
            <v>1000000</v>
          </cell>
          <cell r="X27">
            <v>1000000</v>
          </cell>
          <cell r="Y27">
            <v>1000000</v>
          </cell>
          <cell r="Z27">
            <v>0</v>
          </cell>
          <cell r="AA27">
            <v>1000000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O27">
            <v>0</v>
          </cell>
          <cell r="AP27">
            <v>1</v>
          </cell>
        </row>
        <row r="28">
          <cell r="A28">
            <v>111004030102</v>
          </cell>
          <cell r="C28" t="str">
            <v>Depósito a Plazo Banco Promerica</v>
          </cell>
          <cell r="R28">
            <v>2000000</v>
          </cell>
          <cell r="S28">
            <v>2000000</v>
          </cell>
          <cell r="T28">
            <v>2000000</v>
          </cell>
          <cell r="U28">
            <v>2000000</v>
          </cell>
          <cell r="V28">
            <v>3000000</v>
          </cell>
          <cell r="W28">
            <v>2000000</v>
          </cell>
          <cell r="X28">
            <v>1500000</v>
          </cell>
          <cell r="Y28">
            <v>500000</v>
          </cell>
          <cell r="Z28">
            <v>500000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1000000</v>
          </cell>
          <cell r="AF28">
            <v>2500000</v>
          </cell>
          <cell r="AG28">
            <v>1500000</v>
          </cell>
          <cell r="AH28">
            <v>1500000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O28">
            <v>0</v>
          </cell>
          <cell r="AP28">
            <v>1</v>
          </cell>
        </row>
        <row r="29">
          <cell r="A29">
            <v>111004030103</v>
          </cell>
          <cell r="C29" t="str">
            <v>Depósito a Plazo Banco Citibank</v>
          </cell>
          <cell r="R29">
            <v>2000000</v>
          </cell>
          <cell r="S29">
            <v>2000000</v>
          </cell>
          <cell r="T29">
            <v>1000000</v>
          </cell>
          <cell r="U29">
            <v>1000000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O29">
            <v>0</v>
          </cell>
          <cell r="AP29">
            <v>1</v>
          </cell>
        </row>
        <row r="30">
          <cell r="A30">
            <v>111004030104</v>
          </cell>
          <cell r="C30" t="str">
            <v>Depósito a Plazo Banco Azul</v>
          </cell>
          <cell r="T30">
            <v>1000000</v>
          </cell>
          <cell r="U30">
            <v>1000000</v>
          </cell>
          <cell r="V30">
            <v>2000000</v>
          </cell>
          <cell r="W30">
            <v>1000000</v>
          </cell>
          <cell r="X30">
            <v>1000000</v>
          </cell>
          <cell r="Y30">
            <v>1000000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1000000</v>
          </cell>
          <cell r="AF30">
            <v>1000000</v>
          </cell>
          <cell r="AG30">
            <v>1000000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O30">
            <v>0</v>
          </cell>
          <cell r="AP30">
            <v>1</v>
          </cell>
        </row>
        <row r="31">
          <cell r="A31">
            <v>111004030105</v>
          </cell>
          <cell r="C31" t="str">
            <v>Depósito a Plazo Banco G&amp;T</v>
          </cell>
          <cell r="T31">
            <v>1000000</v>
          </cell>
          <cell r="U31">
            <v>1000000</v>
          </cell>
          <cell r="V31">
            <v>1000000</v>
          </cell>
          <cell r="W31">
            <v>1000000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O31">
            <v>0</v>
          </cell>
          <cell r="AP31">
            <v>1</v>
          </cell>
        </row>
        <row r="32">
          <cell r="A32">
            <v>111004030106</v>
          </cell>
          <cell r="C32" t="str">
            <v>Depósito a Plazo Banco Industrial</v>
          </cell>
          <cell r="W32">
            <v>1000000</v>
          </cell>
          <cell r="X32">
            <v>1000000</v>
          </cell>
          <cell r="Y32">
            <v>1000000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O32">
            <v>0</v>
          </cell>
          <cell r="AP32">
            <v>1</v>
          </cell>
        </row>
        <row r="33">
          <cell r="A33">
            <v>111004990100</v>
          </cell>
          <cell r="C33" t="str">
            <v>Int por cobrar Cta Ahorro Credicomer No 101-001-01193-6</v>
          </cell>
          <cell r="D33">
            <v>917.8</v>
          </cell>
          <cell r="E33">
            <v>60.36</v>
          </cell>
          <cell r="F33">
            <v>35.11</v>
          </cell>
          <cell r="G33">
            <v>181.46</v>
          </cell>
          <cell r="H33">
            <v>487.95</v>
          </cell>
          <cell r="I33">
            <v>791.86</v>
          </cell>
          <cell r="J33">
            <v>609.32000000000005</v>
          </cell>
          <cell r="K33">
            <v>565.29999999999995</v>
          </cell>
          <cell r="L33">
            <v>428.24</v>
          </cell>
          <cell r="M33">
            <v>347.83</v>
          </cell>
          <cell r="N33">
            <v>415.35</v>
          </cell>
          <cell r="O33">
            <v>1002.45</v>
          </cell>
          <cell r="P33">
            <v>1491.5</v>
          </cell>
          <cell r="Q33">
            <v>347.49</v>
          </cell>
          <cell r="R33">
            <v>227.77</v>
          </cell>
          <cell r="S33">
            <v>85.55</v>
          </cell>
          <cell r="T33">
            <v>347.74</v>
          </cell>
          <cell r="U33">
            <v>285.73</v>
          </cell>
          <cell r="V33">
            <v>148.41</v>
          </cell>
          <cell r="W33">
            <v>17.37</v>
          </cell>
          <cell r="X33">
            <v>28.2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O33">
            <v>0</v>
          </cell>
          <cell r="AP33">
            <v>1</v>
          </cell>
        </row>
        <row r="34">
          <cell r="A34">
            <v>111004990101</v>
          </cell>
          <cell r="C34" t="str">
            <v>Int por cobrar Cta Ahorro Bco Industrial No 21-505-000028-5</v>
          </cell>
          <cell r="D34">
            <v>3258.88</v>
          </cell>
          <cell r="E34">
            <v>5684.55</v>
          </cell>
          <cell r="F34">
            <v>5697.28</v>
          </cell>
          <cell r="G34">
            <v>2422.16</v>
          </cell>
          <cell r="H34">
            <v>5289.28</v>
          </cell>
          <cell r="I34">
            <v>198</v>
          </cell>
          <cell r="J34">
            <v>2171.58</v>
          </cell>
          <cell r="K34">
            <v>5071.16</v>
          </cell>
          <cell r="L34">
            <v>0</v>
          </cell>
          <cell r="M34">
            <v>3095.53</v>
          </cell>
          <cell r="N34">
            <v>6184.28</v>
          </cell>
          <cell r="O34">
            <v>0</v>
          </cell>
          <cell r="P34">
            <v>8642.67</v>
          </cell>
          <cell r="Q34">
            <v>19342.189999999999</v>
          </cell>
          <cell r="R34">
            <v>0</v>
          </cell>
          <cell r="S34">
            <v>4293.3599999999997</v>
          </cell>
          <cell r="T34">
            <v>8437.23</v>
          </cell>
          <cell r="U34">
            <v>0</v>
          </cell>
          <cell r="V34">
            <v>7985.05</v>
          </cell>
          <cell r="W34">
            <v>12482.29</v>
          </cell>
          <cell r="X34">
            <v>0</v>
          </cell>
          <cell r="Y34">
            <v>782.68</v>
          </cell>
          <cell r="Z34">
            <v>2217.46</v>
          </cell>
          <cell r="AA34">
            <v>0</v>
          </cell>
          <cell r="AB34">
            <v>1137.72</v>
          </cell>
          <cell r="AC34">
            <v>2180.6999999999998</v>
          </cell>
          <cell r="AD34">
            <v>0</v>
          </cell>
          <cell r="AE34">
            <v>2600.4499999999998</v>
          </cell>
          <cell r="AF34">
            <v>4620.71</v>
          </cell>
          <cell r="AG34">
            <v>0</v>
          </cell>
          <cell r="AH34">
            <v>204.45</v>
          </cell>
          <cell r="AI34">
            <v>979.17</v>
          </cell>
          <cell r="AJ34">
            <v>0</v>
          </cell>
          <cell r="AK34">
            <v>3342.86</v>
          </cell>
          <cell r="AL34">
            <v>5466.79</v>
          </cell>
          <cell r="AM34">
            <v>6843.96</v>
          </cell>
          <cell r="AO34">
            <v>1377.17</v>
          </cell>
          <cell r="AP34">
            <v>0.25191565800039878</v>
          </cell>
        </row>
        <row r="35">
          <cell r="A35">
            <v>111004990102</v>
          </cell>
          <cell r="C35" t="str">
            <v>Int por cobrar Cta Ahorro S.A. y C. Integral No 021-015-000363891-02</v>
          </cell>
          <cell r="H35">
            <v>0</v>
          </cell>
          <cell r="I35">
            <v>2595.06</v>
          </cell>
          <cell r="J35">
            <v>0.09</v>
          </cell>
          <cell r="K35">
            <v>0</v>
          </cell>
          <cell r="L35">
            <v>0</v>
          </cell>
          <cell r="M35">
            <v>10.54</v>
          </cell>
          <cell r="N35">
            <v>20.74</v>
          </cell>
          <cell r="O35">
            <v>0</v>
          </cell>
          <cell r="P35">
            <v>4.5999999999999996</v>
          </cell>
          <cell r="Q35">
            <v>4.8899999999999997</v>
          </cell>
          <cell r="R35">
            <v>0</v>
          </cell>
          <cell r="S35">
            <v>0.3</v>
          </cell>
          <cell r="T35">
            <v>0.61</v>
          </cell>
          <cell r="U35">
            <v>0</v>
          </cell>
          <cell r="V35">
            <v>0.31</v>
          </cell>
          <cell r="W35">
            <v>0.62</v>
          </cell>
          <cell r="X35">
            <v>0</v>
          </cell>
          <cell r="Y35">
            <v>0.31</v>
          </cell>
          <cell r="Z35">
            <v>0.61</v>
          </cell>
          <cell r="AA35">
            <v>0</v>
          </cell>
          <cell r="AB35">
            <v>0.31</v>
          </cell>
          <cell r="AC35">
            <v>0.59</v>
          </cell>
          <cell r="AD35">
            <v>0</v>
          </cell>
          <cell r="AE35">
            <v>0.3</v>
          </cell>
          <cell r="AF35">
            <v>0.61</v>
          </cell>
          <cell r="AG35">
            <v>0</v>
          </cell>
          <cell r="AH35">
            <v>0.31</v>
          </cell>
          <cell r="AI35">
            <v>0.62</v>
          </cell>
          <cell r="AJ35">
            <v>0</v>
          </cell>
          <cell r="AK35">
            <v>0.31</v>
          </cell>
          <cell r="AL35">
            <v>0.61</v>
          </cell>
          <cell r="AM35">
            <v>0.61</v>
          </cell>
          <cell r="AO35">
            <v>0</v>
          </cell>
          <cell r="AP35" t="str">
            <v>0%</v>
          </cell>
        </row>
        <row r="36">
          <cell r="A36">
            <v>111004990103</v>
          </cell>
          <cell r="C36" t="str">
            <v xml:space="preserve">Int por cobrar Banco G&amp;T Continental - Cta Ahorro No 083-200-004200110                              </v>
          </cell>
          <cell r="I36">
            <v>82.59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511.76</v>
          </cell>
          <cell r="AO36">
            <v>511.76</v>
          </cell>
          <cell r="AP36">
            <v>1</v>
          </cell>
        </row>
        <row r="37">
          <cell r="A37">
            <v>111004990104</v>
          </cell>
          <cell r="C37" t="str">
            <v>Int por cobrar Banco Hipotecario - Cta Ahorro No. 01210365733</v>
          </cell>
          <cell r="T37">
            <v>315.60000000000002</v>
          </cell>
          <cell r="U37">
            <v>0</v>
          </cell>
          <cell r="V37">
            <v>243.76</v>
          </cell>
          <cell r="W37">
            <v>372.72</v>
          </cell>
          <cell r="X37">
            <v>0</v>
          </cell>
          <cell r="Y37">
            <v>23.57</v>
          </cell>
          <cell r="Z37">
            <v>57.72</v>
          </cell>
          <cell r="AA37">
            <v>0</v>
          </cell>
          <cell r="AB37">
            <v>11.1</v>
          </cell>
          <cell r="AC37">
            <v>22.02</v>
          </cell>
          <cell r="AD37">
            <v>0</v>
          </cell>
          <cell r="AE37">
            <v>11.7</v>
          </cell>
          <cell r="AF37">
            <v>23.79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O37">
            <v>0</v>
          </cell>
          <cell r="AP37">
            <v>1</v>
          </cell>
        </row>
        <row r="38">
          <cell r="A38">
            <v>111004990105</v>
          </cell>
          <cell r="C38" t="str">
            <v xml:space="preserve">Int por cobrar Banco Azul - Cta Cte. No. 10000000154855                                             </v>
          </cell>
          <cell r="W38">
            <v>3.27</v>
          </cell>
          <cell r="X38">
            <v>1543.17</v>
          </cell>
          <cell r="Y38">
            <v>1727.11</v>
          </cell>
          <cell r="Z38">
            <v>675.66</v>
          </cell>
          <cell r="AA38">
            <v>2104.7199999999998</v>
          </cell>
          <cell r="AB38">
            <v>1399.11</v>
          </cell>
          <cell r="AC38">
            <v>1442.46</v>
          </cell>
          <cell r="AD38">
            <v>1785.88</v>
          </cell>
          <cell r="AE38">
            <v>1997.63</v>
          </cell>
          <cell r="AF38">
            <v>2069.81</v>
          </cell>
          <cell r="AG38">
            <v>391.97</v>
          </cell>
          <cell r="AH38">
            <v>427.75</v>
          </cell>
          <cell r="AI38">
            <v>1222.17</v>
          </cell>
          <cell r="AJ38">
            <v>1676.97</v>
          </cell>
          <cell r="AK38">
            <v>3602.54</v>
          </cell>
          <cell r="AL38">
            <v>2900.23</v>
          </cell>
          <cell r="AM38">
            <v>1096.0899999999999</v>
          </cell>
          <cell r="AO38">
            <v>-1804.14</v>
          </cell>
          <cell r="AP38">
            <v>-0.6220679049592619</v>
          </cell>
        </row>
        <row r="39">
          <cell r="A39">
            <v>111004990111</v>
          </cell>
          <cell r="C39" t="str">
            <v xml:space="preserve">Int por cobrar Depósito a Plazo 90 días - SAC Credicomer </v>
          </cell>
          <cell r="Q39">
            <v>516.41999999999996</v>
          </cell>
          <cell r="R39">
            <v>688.56</v>
          </cell>
          <cell r="S39">
            <v>602.49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O39">
            <v>0</v>
          </cell>
          <cell r="AP39">
            <v>1</v>
          </cell>
        </row>
        <row r="40">
          <cell r="A40">
            <v>111004990112</v>
          </cell>
          <cell r="C40" t="str">
            <v>Int por cobrar Depósito a Plazo Banco Hipotecario</v>
          </cell>
          <cell r="R40">
            <v>2455.6</v>
          </cell>
          <cell r="S40">
            <v>2455.6</v>
          </cell>
          <cell r="T40">
            <v>0</v>
          </cell>
          <cell r="U40">
            <v>0</v>
          </cell>
          <cell r="V40">
            <v>0</v>
          </cell>
          <cell r="W40">
            <v>3967.2</v>
          </cell>
          <cell r="X40">
            <v>3967.2</v>
          </cell>
          <cell r="Y40">
            <v>4132.5</v>
          </cell>
          <cell r="Z40">
            <v>0</v>
          </cell>
          <cell r="AA40">
            <v>3114.67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O40">
            <v>0</v>
          </cell>
          <cell r="AP40">
            <v>1</v>
          </cell>
        </row>
        <row r="41">
          <cell r="A41">
            <v>111004990113</v>
          </cell>
          <cell r="C41" t="str">
            <v>Int por cobrar Depósito a Plazo Banco Promerica</v>
          </cell>
          <cell r="R41">
            <v>5244.3</v>
          </cell>
          <cell r="S41">
            <v>5244.3</v>
          </cell>
          <cell r="T41">
            <v>6786.84</v>
          </cell>
          <cell r="U41">
            <v>6786.84</v>
          </cell>
          <cell r="V41">
            <v>9934.25</v>
          </cell>
          <cell r="W41">
            <v>6707.49</v>
          </cell>
          <cell r="X41">
            <v>4982.74</v>
          </cell>
          <cell r="Y41">
            <v>2113.2800000000002</v>
          </cell>
          <cell r="Z41">
            <v>2113.2800000000002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1869.92</v>
          </cell>
          <cell r="AF41">
            <v>3739.82</v>
          </cell>
          <cell r="AG41">
            <v>1726.06</v>
          </cell>
          <cell r="AH41">
            <v>1972.64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O41">
            <v>0</v>
          </cell>
          <cell r="AP41">
            <v>1</v>
          </cell>
        </row>
        <row r="42">
          <cell r="A42">
            <v>111004990114</v>
          </cell>
          <cell r="C42" t="str">
            <v>Int por cobrar Depósito a Plazo Banco Citibank</v>
          </cell>
          <cell r="R42">
            <v>860.67</v>
          </cell>
          <cell r="S42">
            <v>860.67</v>
          </cell>
          <cell r="T42">
            <v>286.88</v>
          </cell>
          <cell r="U42">
            <v>286.88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O42">
            <v>0</v>
          </cell>
          <cell r="AP42">
            <v>1</v>
          </cell>
        </row>
        <row r="43">
          <cell r="A43">
            <v>111004990115</v>
          </cell>
          <cell r="C43" t="str">
            <v>Int por cobrar Deposito a Plazo Banco Azul</v>
          </cell>
          <cell r="T43">
            <v>3155.67</v>
          </cell>
          <cell r="U43">
            <v>3155.67</v>
          </cell>
          <cell r="V43">
            <v>3789.54</v>
          </cell>
          <cell r="W43">
            <v>644.79999999999995</v>
          </cell>
          <cell r="X43">
            <v>644.79999999999995</v>
          </cell>
          <cell r="Y43">
            <v>601.08000000000004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3020.64</v>
          </cell>
          <cell r="AF43">
            <v>3164.48</v>
          </cell>
          <cell r="AG43">
            <v>3164.48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O43">
            <v>0</v>
          </cell>
          <cell r="AP43">
            <v>1</v>
          </cell>
        </row>
        <row r="44">
          <cell r="A44">
            <v>111004990116</v>
          </cell>
          <cell r="C44" t="str">
            <v>Int por cobrar Deposito a Plazo Banco G&amp;T</v>
          </cell>
          <cell r="T44">
            <v>295.08</v>
          </cell>
          <cell r="U44">
            <v>295.08</v>
          </cell>
          <cell r="V44">
            <v>491.79</v>
          </cell>
          <cell r="W44">
            <v>655.72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O44">
            <v>0</v>
          </cell>
          <cell r="AP44">
            <v>1</v>
          </cell>
        </row>
        <row r="45">
          <cell r="A45">
            <v>111004990117</v>
          </cell>
          <cell r="C45" t="str">
            <v>Int por cobrar Deposito a Plazo Banco Industrial</v>
          </cell>
          <cell r="W45">
            <v>3770.39</v>
          </cell>
          <cell r="X45">
            <v>3770.39</v>
          </cell>
          <cell r="Y45">
            <v>3934.32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O45">
            <v>0</v>
          </cell>
          <cell r="AP45">
            <v>1</v>
          </cell>
        </row>
        <row r="46">
          <cell r="A46">
            <v>111003010000</v>
          </cell>
          <cell r="C46" t="str">
            <v>Compensaciones Pendientes</v>
          </cell>
          <cell r="D46">
            <v>1508653.57</v>
          </cell>
          <cell r="E46">
            <v>99946.61</v>
          </cell>
          <cell r="F46">
            <v>285524.46999999997</v>
          </cell>
          <cell r="G46">
            <v>119779.62</v>
          </cell>
          <cell r="H46">
            <v>359162.69</v>
          </cell>
          <cell r="I46">
            <v>68449.919999999998</v>
          </cell>
          <cell r="J46">
            <v>122301.69</v>
          </cell>
          <cell r="K46">
            <v>447291.09</v>
          </cell>
          <cell r="L46">
            <v>78190.83</v>
          </cell>
          <cell r="M46">
            <v>439941.98</v>
          </cell>
          <cell r="N46">
            <v>385674.51</v>
          </cell>
          <cell r="O46">
            <v>771061.19</v>
          </cell>
          <cell r="P46">
            <v>765392.76</v>
          </cell>
          <cell r="Q46">
            <v>210305.77</v>
          </cell>
          <cell r="R46">
            <v>276458.63</v>
          </cell>
          <cell r="S46">
            <v>443716.62</v>
          </cell>
          <cell r="T46">
            <v>483168.68</v>
          </cell>
          <cell r="U46">
            <v>715958.24</v>
          </cell>
          <cell r="V46">
            <v>961360.23</v>
          </cell>
          <cell r="W46">
            <v>1137562.95</v>
          </cell>
          <cell r="X46">
            <v>274778.83</v>
          </cell>
          <cell r="Y46">
            <v>568788.64</v>
          </cell>
          <cell r="Z46">
            <v>442992.11</v>
          </cell>
          <cell r="AA46">
            <v>224450.8</v>
          </cell>
          <cell r="AB46">
            <v>317388.15999999997</v>
          </cell>
          <cell r="AC46">
            <v>249013.54</v>
          </cell>
          <cell r="AD46">
            <v>244980.53</v>
          </cell>
          <cell r="AE46">
            <v>281490.23</v>
          </cell>
          <cell r="AF46">
            <v>541599.77</v>
          </cell>
          <cell r="AG46">
            <v>144337.22</v>
          </cell>
          <cell r="AH46">
            <v>604668.07999999996</v>
          </cell>
          <cell r="AI46">
            <v>179793.25</v>
          </cell>
          <cell r="AJ46">
            <v>612334.23</v>
          </cell>
          <cell r="AK46">
            <v>526817.25</v>
          </cell>
          <cell r="AL46">
            <v>181044.92</v>
          </cell>
          <cell r="AM46">
            <v>244192.67</v>
          </cell>
          <cell r="AO46">
            <v>63147.75</v>
          </cell>
          <cell r="AP46">
            <v>0.34879603360315214</v>
          </cell>
        </row>
        <row r="47">
          <cell r="A47">
            <v>111006010100</v>
          </cell>
          <cell r="C47" t="str">
            <v>Banco Internacional de Costa Rica - Miami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100000</v>
          </cell>
          <cell r="L47">
            <v>99996.25</v>
          </cell>
          <cell r="M47">
            <v>99996.25</v>
          </cell>
          <cell r="N47">
            <v>99996.25</v>
          </cell>
          <cell r="O47">
            <v>99856.25</v>
          </cell>
          <cell r="P47">
            <v>99856.25</v>
          </cell>
          <cell r="Q47">
            <v>99744.71</v>
          </cell>
          <cell r="R47">
            <v>99514.4</v>
          </cell>
          <cell r="S47">
            <v>98801.54</v>
          </cell>
          <cell r="T47">
            <v>92762.31</v>
          </cell>
          <cell r="U47">
            <v>91276.69</v>
          </cell>
          <cell r="V47">
            <v>89410.99</v>
          </cell>
          <cell r="W47">
            <v>69913.13</v>
          </cell>
          <cell r="X47">
            <v>68440.28</v>
          </cell>
          <cell r="Y47">
            <v>48958.2</v>
          </cell>
          <cell r="Z47">
            <v>47985.72</v>
          </cell>
          <cell r="AA47">
            <v>47572.84</v>
          </cell>
          <cell r="AB47">
            <v>28123.79</v>
          </cell>
          <cell r="AC47">
            <v>27151.51</v>
          </cell>
          <cell r="AD47">
            <v>26180.240000000002</v>
          </cell>
          <cell r="AE47">
            <v>125629.73</v>
          </cell>
          <cell r="AF47">
            <v>106147.77</v>
          </cell>
          <cell r="AG47">
            <v>105171.18</v>
          </cell>
          <cell r="AH47">
            <v>85161.58</v>
          </cell>
          <cell r="AI47">
            <v>84170.240000000005</v>
          </cell>
          <cell r="AJ47">
            <v>82697.759999999995</v>
          </cell>
          <cell r="AK47">
            <v>63216.35</v>
          </cell>
          <cell r="AL47">
            <v>62245.4</v>
          </cell>
          <cell r="AM47">
            <v>60615.15</v>
          </cell>
          <cell r="AO47">
            <v>-1630.25</v>
          </cell>
          <cell r="AP47">
            <v>-2.6190690396398771E-2</v>
          </cell>
        </row>
        <row r="48">
          <cell r="A48">
            <v>111006010101</v>
          </cell>
          <cell r="C48" t="str">
            <v xml:space="preserve">JP Morgan Chase Bank NA                                                                             </v>
          </cell>
          <cell r="M48">
            <v>100000</v>
          </cell>
          <cell r="N48">
            <v>100000</v>
          </cell>
          <cell r="O48">
            <v>100006.72</v>
          </cell>
          <cell r="P48">
            <v>100006.72</v>
          </cell>
          <cell r="Q48">
            <v>100025.8</v>
          </cell>
          <cell r="R48">
            <v>100038.21</v>
          </cell>
          <cell r="S48">
            <v>100050.59</v>
          </cell>
          <cell r="T48">
            <v>100062.79</v>
          </cell>
          <cell r="U48">
            <v>100062.79</v>
          </cell>
          <cell r="V48">
            <v>100088.54</v>
          </cell>
          <cell r="W48">
            <v>100103.32</v>
          </cell>
          <cell r="X48">
            <v>100118.54</v>
          </cell>
          <cell r="Y48">
            <v>100133.23</v>
          </cell>
          <cell r="Z48">
            <v>100148.46</v>
          </cell>
          <cell r="AA48">
            <v>100164.08</v>
          </cell>
          <cell r="AB48">
            <v>100191.64</v>
          </cell>
          <cell r="AC48">
            <v>100228.59</v>
          </cell>
          <cell r="AD48">
            <v>100262.77</v>
          </cell>
          <cell r="AE48">
            <v>100311.69</v>
          </cell>
          <cell r="AF48">
            <v>100368.13</v>
          </cell>
          <cell r="AG48">
            <v>100427.4</v>
          </cell>
          <cell r="AH48">
            <v>100495.92</v>
          </cell>
          <cell r="AI48">
            <v>100576.33</v>
          </cell>
          <cell r="AJ48">
            <v>100657.60000000001</v>
          </cell>
          <cell r="AK48">
            <v>100735.94</v>
          </cell>
          <cell r="AL48">
            <v>100816.94</v>
          </cell>
          <cell r="AM48">
            <v>100816.94</v>
          </cell>
          <cell r="AO48">
            <v>0</v>
          </cell>
          <cell r="AP48" t="str">
            <v>0%</v>
          </cell>
        </row>
        <row r="49">
          <cell r="A49">
            <v>111006010102</v>
          </cell>
          <cell r="C49" t="str">
            <v xml:space="preserve">Towerbank International No 03-01-004235-6                                                           </v>
          </cell>
          <cell r="Q49">
            <v>491574.6</v>
          </cell>
          <cell r="R49">
            <v>243165.84</v>
          </cell>
          <cell r="S49">
            <v>194890.83</v>
          </cell>
          <cell r="T49">
            <v>156498.12</v>
          </cell>
          <cell r="U49">
            <v>984401.37</v>
          </cell>
          <cell r="V49">
            <v>66707.070000000007</v>
          </cell>
          <cell r="W49">
            <v>49335.11</v>
          </cell>
          <cell r="X49">
            <v>613979.43000000005</v>
          </cell>
          <cell r="Y49">
            <v>296326.59000000003</v>
          </cell>
          <cell r="Z49">
            <v>31306.65</v>
          </cell>
          <cell r="AA49">
            <v>88474.18</v>
          </cell>
          <cell r="AB49">
            <v>44893.81</v>
          </cell>
          <cell r="AC49">
            <v>247475.52</v>
          </cell>
          <cell r="AD49">
            <v>149970.5</v>
          </cell>
          <cell r="AE49">
            <v>10824.2</v>
          </cell>
          <cell r="AF49">
            <v>59169.53</v>
          </cell>
          <cell r="AG49">
            <v>109667.31</v>
          </cell>
          <cell r="AH49">
            <v>51012.88</v>
          </cell>
          <cell r="AI49">
            <v>202252.35</v>
          </cell>
          <cell r="AJ49">
            <v>167214.57999999999</v>
          </cell>
          <cell r="AK49">
            <v>127927.03</v>
          </cell>
          <cell r="AL49">
            <v>199828.95</v>
          </cell>
          <cell r="AM49">
            <v>49691.85</v>
          </cell>
          <cell r="AO49">
            <v>-150137.1</v>
          </cell>
          <cell r="AP49">
            <v>-0.75132807333471952</v>
          </cell>
        </row>
        <row r="50">
          <cell r="A50">
            <v>11010201</v>
          </cell>
          <cell r="C50" t="str">
            <v>TowerBank Cta Cte 03-01-003661-4</v>
          </cell>
          <cell r="AM50">
            <v>500000</v>
          </cell>
          <cell r="AO50">
            <v>500000</v>
          </cell>
          <cell r="AP50">
            <v>1</v>
          </cell>
        </row>
        <row r="51">
          <cell r="A51">
            <v>11010201</v>
          </cell>
          <cell r="C51" t="str">
            <v>TowerBank Cta Cte 03-01-003661-4</v>
          </cell>
        </row>
        <row r="52">
          <cell r="A52">
            <v>113</v>
          </cell>
          <cell r="C52" t="str">
            <v>Inversiones Financieras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195109.06</v>
          </cell>
          <cell r="J52">
            <v>195544.61</v>
          </cell>
          <cell r="K52">
            <v>195980.16</v>
          </cell>
          <cell r="L52">
            <v>196387.61</v>
          </cell>
          <cell r="M52">
            <v>196823.16</v>
          </cell>
          <cell r="N52">
            <v>197244.66</v>
          </cell>
          <cell r="O52">
            <v>197680.21</v>
          </cell>
          <cell r="P52">
            <v>198129.81</v>
          </cell>
          <cell r="Q52">
            <v>198537.25999999998</v>
          </cell>
          <cell r="R52">
            <v>198972.81</v>
          </cell>
          <cell r="S52">
            <v>199394.31</v>
          </cell>
          <cell r="T52">
            <v>199829.86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O52">
            <v>0</v>
          </cell>
        </row>
        <row r="53">
          <cell r="A53">
            <v>1131</v>
          </cell>
          <cell r="C53" t="str">
            <v>Titulosvalores para conservarse hasta el vencimiento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195109.06</v>
          </cell>
          <cell r="J53">
            <v>195544.61</v>
          </cell>
          <cell r="K53">
            <v>195980.16</v>
          </cell>
          <cell r="L53">
            <v>196387.61</v>
          </cell>
          <cell r="M53">
            <v>196823.16</v>
          </cell>
          <cell r="N53">
            <v>197244.66</v>
          </cell>
          <cell r="O53">
            <v>197680.21</v>
          </cell>
          <cell r="P53">
            <v>198129.81</v>
          </cell>
          <cell r="Q53">
            <v>198537.25999999998</v>
          </cell>
          <cell r="R53">
            <v>198972.81</v>
          </cell>
          <cell r="S53">
            <v>199394.31</v>
          </cell>
          <cell r="T53">
            <v>199829.86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O53">
            <v>0</v>
          </cell>
        </row>
        <row r="54">
          <cell r="A54">
            <v>113100010100</v>
          </cell>
          <cell r="C54" t="str">
            <v>Emitidos por el BCR - CENELI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194898.24</v>
          </cell>
          <cell r="J54">
            <v>194898.24</v>
          </cell>
          <cell r="K54">
            <v>194898.24</v>
          </cell>
          <cell r="L54">
            <v>194898.24</v>
          </cell>
          <cell r="M54">
            <v>194898.24</v>
          </cell>
          <cell r="N54">
            <v>194898.24</v>
          </cell>
          <cell r="O54">
            <v>194898.24</v>
          </cell>
          <cell r="P54">
            <v>194898.24</v>
          </cell>
          <cell r="Q54">
            <v>194898.24</v>
          </cell>
          <cell r="R54">
            <v>194898.24</v>
          </cell>
          <cell r="S54">
            <v>194898.24</v>
          </cell>
          <cell r="T54">
            <v>194898.24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O54">
            <v>0</v>
          </cell>
        </row>
        <row r="55">
          <cell r="A55">
            <v>113100990100</v>
          </cell>
          <cell r="C55" t="str">
            <v xml:space="preserve">Intereses por Cobrar - CENELI                                                                       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210.82</v>
          </cell>
          <cell r="J55">
            <v>646.37</v>
          </cell>
          <cell r="K55">
            <v>1081.92</v>
          </cell>
          <cell r="L55">
            <v>1489.37</v>
          </cell>
          <cell r="M55">
            <v>1924.92</v>
          </cell>
          <cell r="N55">
            <v>2346.42</v>
          </cell>
          <cell r="O55">
            <v>2781.97</v>
          </cell>
          <cell r="P55">
            <v>3231.57</v>
          </cell>
          <cell r="Q55">
            <v>3639.02</v>
          </cell>
          <cell r="R55">
            <v>4074.57</v>
          </cell>
          <cell r="S55">
            <v>4496.07</v>
          </cell>
          <cell r="T55">
            <v>4931.62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O55">
            <v>0</v>
          </cell>
        </row>
        <row r="56">
          <cell r="A56">
            <v>113100990100</v>
          </cell>
          <cell r="C56" t="str">
            <v xml:space="preserve">Intereses por Cobrar - CENELI                                                                       </v>
          </cell>
          <cell r="D56">
            <v>0</v>
          </cell>
          <cell r="E56">
            <v>0</v>
          </cell>
          <cell r="F56">
            <v>1.306455226872307E-2</v>
          </cell>
          <cell r="G56">
            <v>4.0281251953083429E-2</v>
          </cell>
          <cell r="H56">
            <v>4.3967530356269921E-2</v>
          </cell>
          <cell r="I56">
            <v>3.8407029361978651E-2</v>
          </cell>
          <cell r="J56">
            <v>6.1246280300373365E-2</v>
          </cell>
          <cell r="K56">
            <v>7.937000832983751E-2</v>
          </cell>
          <cell r="L56">
            <v>6.9422447457373554E-2</v>
          </cell>
          <cell r="M56">
            <v>6.5657923403122237E-2</v>
          </cell>
          <cell r="N56">
            <v>7.0702189792040487E-2</v>
          </cell>
          <cell r="O56">
            <v>6.0587976450551549E-2</v>
          </cell>
          <cell r="P56">
            <v>7.1630713161489112E-2</v>
          </cell>
          <cell r="Q56">
            <v>7.2050881585514814E-2</v>
          </cell>
          <cell r="R56">
            <v>6.6972139784981025E-2</v>
          </cell>
          <cell r="S56">
            <v>7.3656999875128693E-2</v>
          </cell>
          <cell r="T56">
            <v>7.1043604793423629E-2</v>
          </cell>
          <cell r="U56">
            <v>7.2149943252594828E-2</v>
          </cell>
          <cell r="V56">
            <v>6.3125534169690786E-2</v>
          </cell>
          <cell r="W56">
            <v>5.2677753093071225E-2</v>
          </cell>
          <cell r="X56">
            <v>3.2593120148963449E-2</v>
          </cell>
          <cell r="Y56">
            <v>2.3882875299687384E-2</v>
          </cell>
          <cell r="Z56">
            <v>2.8485820980633555E-2</v>
          </cell>
          <cell r="AA56">
            <v>3.166266325057894E-2</v>
          </cell>
          <cell r="AB56">
            <v>3.8675736002578218E-2</v>
          </cell>
          <cell r="AC56">
            <v>4.0129809061515358E-2</v>
          </cell>
          <cell r="AD56">
            <v>3.7110847497632993E-2</v>
          </cell>
          <cell r="AE56">
            <v>4.3770777089363264E-2</v>
          </cell>
          <cell r="AF56">
            <v>4.5652161132648611E-2</v>
          </cell>
          <cell r="AG56">
            <v>4.3017868811614852E-2</v>
          </cell>
          <cell r="AH56">
            <v>4.0625938675160018E-2</v>
          </cell>
          <cell r="AI56">
            <v>3.7870115093489344E-2</v>
          </cell>
          <cell r="AJ56">
            <v>3.7749468568708186E-2</v>
          </cell>
          <cell r="AK56">
            <v>3.5506569456413395E-2</v>
          </cell>
          <cell r="AL56">
            <v>3.6658817425823186E-2</v>
          </cell>
          <cell r="AM56">
            <v>2.701751338835896E-2</v>
          </cell>
        </row>
        <row r="57">
          <cell r="A57">
            <v>114</v>
          </cell>
          <cell r="C57" t="str">
            <v>Cartera de Préstamos</v>
          </cell>
          <cell r="D57">
            <v>0</v>
          </cell>
          <cell r="E57">
            <v>0</v>
          </cell>
          <cell r="F57">
            <v>1.306455226872307E-2</v>
          </cell>
          <cell r="G57">
            <v>4.0281251953083429E-2</v>
          </cell>
          <cell r="H57">
            <v>4.3967530356269921E-2</v>
          </cell>
          <cell r="I57">
            <v>3.8407029361978651E-2</v>
          </cell>
          <cell r="J57">
            <v>6.1246280300373365E-2</v>
          </cell>
          <cell r="K57">
            <v>7.937000832983751E-2</v>
          </cell>
          <cell r="L57">
            <v>6.9422447457373554E-2</v>
          </cell>
          <cell r="M57">
            <v>6.5657923403122237E-2</v>
          </cell>
          <cell r="N57">
            <v>7.0702189792040487E-2</v>
          </cell>
          <cell r="O57">
            <v>6.0587976450551549E-2</v>
          </cell>
          <cell r="P57">
            <v>7.1630713161489112E-2</v>
          </cell>
          <cell r="Q57">
            <v>7.2050881585514814E-2</v>
          </cell>
          <cell r="R57">
            <v>6.6972139784981025E-2</v>
          </cell>
          <cell r="S57">
            <v>7.3656999875128693E-2</v>
          </cell>
          <cell r="T57">
            <v>7.1043604793423629E-2</v>
          </cell>
          <cell r="U57">
            <v>7.2149943252594828E-2</v>
          </cell>
          <cell r="V57">
            <v>6.3125534169690786E-2</v>
          </cell>
          <cell r="W57">
            <v>5.2677753093071225E-2</v>
          </cell>
          <cell r="X57">
            <v>3.2593120148963449E-2</v>
          </cell>
          <cell r="Y57">
            <v>2.3882875299687384E-2</v>
          </cell>
          <cell r="Z57">
            <v>2.8485820980633555E-2</v>
          </cell>
          <cell r="AA57">
            <v>3.166266325057894E-2</v>
          </cell>
          <cell r="AB57">
            <v>3.8675736002578218E-2</v>
          </cell>
          <cell r="AC57">
            <v>4.0129809061515358E-2</v>
          </cell>
          <cell r="AD57">
            <v>3.7110847497632993E-2</v>
          </cell>
          <cell r="AE57">
            <v>4.3770777089363264E-2</v>
          </cell>
          <cell r="AF57">
            <v>4.5652161132648611E-2</v>
          </cell>
          <cell r="AG57">
            <v>4.3017868811614852E-2</v>
          </cell>
          <cell r="AH57">
            <v>4.0625938675160018E-2</v>
          </cell>
          <cell r="AI57">
            <v>3.7870115093489344E-2</v>
          </cell>
          <cell r="AJ57">
            <v>3.7749468568708186E-2</v>
          </cell>
          <cell r="AK57">
            <v>3.5506569456413395E-2</v>
          </cell>
          <cell r="AL57">
            <v>3.6658817425823186E-2</v>
          </cell>
          <cell r="AM57">
            <v>2.6942548217434914E-2</v>
          </cell>
          <cell r="AO57">
            <v>958726.7200000023</v>
          </cell>
          <cell r="AP57">
            <v>2.8295225002992471E-2</v>
          </cell>
        </row>
        <row r="58">
          <cell r="A58">
            <v>1141</v>
          </cell>
          <cell r="C58" t="str">
            <v>Préstamos Pactados hasta un Año Plazo</v>
          </cell>
          <cell r="D58">
            <v>0</v>
          </cell>
          <cell r="E58">
            <v>0</v>
          </cell>
          <cell r="F58">
            <v>85956.61</v>
          </cell>
          <cell r="G58">
            <v>103978.96</v>
          </cell>
          <cell r="H58">
            <v>463389.8</v>
          </cell>
          <cell r="I58">
            <v>1299209.1499999999</v>
          </cell>
          <cell r="J58">
            <v>1404586.1800000002</v>
          </cell>
          <cell r="K58">
            <v>1814896.4600000002</v>
          </cell>
          <cell r="L58">
            <v>2328119.3100000005</v>
          </cell>
          <cell r="M58">
            <v>2371131.6000000006</v>
          </cell>
          <cell r="N58">
            <v>3070627.0900000003</v>
          </cell>
          <cell r="O58">
            <v>4469398.2899999991</v>
          </cell>
          <cell r="P58">
            <v>3844831.0000000005</v>
          </cell>
          <cell r="Q58">
            <v>4483335.71</v>
          </cell>
          <cell r="R58">
            <v>4908601.7199999988</v>
          </cell>
          <cell r="S58">
            <v>4311102.3699999992</v>
          </cell>
          <cell r="T58">
            <v>5181312.47</v>
          </cell>
          <cell r="U58">
            <v>4949306.7699999986</v>
          </cell>
          <cell r="V58">
            <v>4610323.49</v>
          </cell>
          <cell r="W58">
            <v>4840236.5</v>
          </cell>
          <cell r="X58">
            <v>5153142.18</v>
          </cell>
          <cell r="Y58">
            <v>5692620.1299999999</v>
          </cell>
          <cell r="Z58">
            <v>5447956.0999999996</v>
          </cell>
          <cell r="AA58">
            <v>5361609.0799999982</v>
          </cell>
          <cell r="AB58">
            <v>5956001.71</v>
          </cell>
          <cell r="AC58">
            <v>5899291.9199999999</v>
          </cell>
          <cell r="AD58">
            <v>5615846.8199999994</v>
          </cell>
          <cell r="AE58">
            <v>5160174.2999999989</v>
          </cell>
          <cell r="AF58">
            <v>4996075.7799999993</v>
          </cell>
          <cell r="AG58">
            <v>6046506.7999999998</v>
          </cell>
          <cell r="AH58">
            <v>6860454.5500000007</v>
          </cell>
          <cell r="AI58">
            <v>6524820.75</v>
          </cell>
          <cell r="AJ58">
            <v>6581223.7999999998</v>
          </cell>
          <cell r="AK58">
            <v>6643500.75</v>
          </cell>
          <cell r="AL58">
            <v>6768563.2800000003</v>
          </cell>
          <cell r="AM58">
            <v>6790938.3399999999</v>
          </cell>
          <cell r="AO58">
            <v>22375.060000000372</v>
          </cell>
          <cell r="AP58">
            <v>3.305732557175763E-3</v>
          </cell>
        </row>
        <row r="59">
          <cell r="A59">
            <v>114103010100</v>
          </cell>
          <cell r="C59" t="str">
            <v>Préstamos de Tesorería Emp Privada - ML</v>
          </cell>
          <cell r="D59">
            <v>0</v>
          </cell>
          <cell r="E59">
            <v>0</v>
          </cell>
          <cell r="F59">
            <v>85956.61</v>
          </cell>
          <cell r="G59">
            <v>103978.96</v>
          </cell>
          <cell r="H59">
            <v>463389.8</v>
          </cell>
          <cell r="I59">
            <v>1299209.1499999999</v>
          </cell>
          <cell r="J59">
            <v>500000</v>
          </cell>
          <cell r="K59">
            <v>500000</v>
          </cell>
          <cell r="L59">
            <v>500000</v>
          </cell>
          <cell r="M59">
            <v>500000</v>
          </cell>
          <cell r="N59">
            <v>499952.06</v>
          </cell>
          <cell r="O59">
            <v>1999951.92</v>
          </cell>
          <cell r="P59">
            <v>2000000</v>
          </cell>
          <cell r="Q59">
            <v>2000000</v>
          </cell>
          <cell r="R59">
            <v>1999999.97</v>
          </cell>
          <cell r="S59">
            <v>1999999.97</v>
          </cell>
          <cell r="T59">
            <v>1999952.13</v>
          </cell>
          <cell r="U59">
            <v>1999952.15</v>
          </cell>
          <cell r="V59">
            <v>2000000</v>
          </cell>
          <cell r="W59">
            <v>1999999.96</v>
          </cell>
          <cell r="X59">
            <v>1999999.93</v>
          </cell>
          <cell r="Y59">
            <v>1999999.93</v>
          </cell>
          <cell r="Z59">
            <v>1499999.93</v>
          </cell>
          <cell r="AA59">
            <v>999999.97</v>
          </cell>
          <cell r="AB59">
            <v>1000000</v>
          </cell>
          <cell r="AC59">
            <v>999999.95</v>
          </cell>
          <cell r="AD59">
            <v>999999.95</v>
          </cell>
          <cell r="AE59">
            <v>999999.95</v>
          </cell>
          <cell r="AF59">
            <v>999999.95</v>
          </cell>
          <cell r="AG59">
            <v>999999.95</v>
          </cell>
          <cell r="AH59">
            <v>999945.16</v>
          </cell>
          <cell r="AI59">
            <v>1000000</v>
          </cell>
          <cell r="AJ59">
            <v>999999.99</v>
          </cell>
          <cell r="AK59">
            <v>999999.99</v>
          </cell>
          <cell r="AL59">
            <v>999945.14</v>
          </cell>
          <cell r="AM59">
            <v>999944.93</v>
          </cell>
          <cell r="AO59">
            <v>-0.2099999999627471</v>
          </cell>
          <cell r="AP59">
            <v>-2.1001152119479984E-7</v>
          </cell>
        </row>
        <row r="60">
          <cell r="A60">
            <v>114103010101</v>
          </cell>
          <cell r="C60" t="str">
            <v>Préstamos a Empresas Privadas</v>
          </cell>
          <cell r="D60">
            <v>0</v>
          </cell>
          <cell r="E60">
            <v>0</v>
          </cell>
          <cell r="F60">
            <v>85369.25</v>
          </cell>
          <cell r="G60">
            <v>103370.14</v>
          </cell>
          <cell r="H60">
            <v>459365.22</v>
          </cell>
          <cell r="I60">
            <v>1200000</v>
          </cell>
          <cell r="J60">
            <v>500000</v>
          </cell>
          <cell r="K60">
            <v>500000</v>
          </cell>
          <cell r="L60">
            <v>500000</v>
          </cell>
          <cell r="M60">
            <v>500000</v>
          </cell>
          <cell r="N60">
            <v>499952.06</v>
          </cell>
          <cell r="O60">
            <v>1999951.92</v>
          </cell>
          <cell r="P60">
            <v>2000000</v>
          </cell>
          <cell r="Q60">
            <v>2000000</v>
          </cell>
          <cell r="R60">
            <v>1999999.97</v>
          </cell>
          <cell r="S60">
            <v>1999999.97</v>
          </cell>
          <cell r="T60">
            <v>1999952.13</v>
          </cell>
          <cell r="U60">
            <v>1999952.15</v>
          </cell>
          <cell r="V60">
            <v>2000000</v>
          </cell>
          <cell r="W60">
            <v>1999999.96</v>
          </cell>
          <cell r="X60">
            <v>1999999.93</v>
          </cell>
          <cell r="Y60">
            <v>1999999.93</v>
          </cell>
          <cell r="Z60">
            <v>1499999.93</v>
          </cell>
          <cell r="AA60">
            <v>999999.97</v>
          </cell>
          <cell r="AB60">
            <v>1000000</v>
          </cell>
          <cell r="AC60">
            <v>999999.95</v>
          </cell>
          <cell r="AD60">
            <v>999999.95</v>
          </cell>
          <cell r="AE60">
            <v>999999.95</v>
          </cell>
          <cell r="AF60">
            <v>999999.95</v>
          </cell>
          <cell r="AG60">
            <v>999999.95</v>
          </cell>
          <cell r="AH60">
            <v>999945.16</v>
          </cell>
          <cell r="AI60">
            <v>1000000</v>
          </cell>
          <cell r="AJ60">
            <v>999999.99</v>
          </cell>
          <cell r="AK60">
            <v>999999.99</v>
          </cell>
          <cell r="AL60">
            <v>999945.14</v>
          </cell>
          <cell r="AM60">
            <v>999944.94</v>
          </cell>
          <cell r="AO60">
            <v>9755.1100000003353</v>
          </cell>
          <cell r="AP60">
            <v>1.8872203345116397E-3</v>
          </cell>
        </row>
        <row r="61">
          <cell r="A61">
            <v>114103010102</v>
          </cell>
          <cell r="C61" t="str">
            <v xml:space="preserve">Préstamos Pignorados Emp Privada - ML                                                        </v>
          </cell>
          <cell r="D61">
            <v>0</v>
          </cell>
          <cell r="E61">
            <v>0</v>
          </cell>
          <cell r="F61">
            <v>85369.25</v>
          </cell>
          <cell r="G61">
            <v>103370.14</v>
          </cell>
          <cell r="H61">
            <v>459365.22</v>
          </cell>
          <cell r="I61">
            <v>1200000</v>
          </cell>
          <cell r="J61">
            <v>800000</v>
          </cell>
          <cell r="K61">
            <v>1199441.1000000001</v>
          </cell>
          <cell r="L61">
            <v>1199441.1000000001</v>
          </cell>
          <cell r="M61">
            <v>1235754</v>
          </cell>
          <cell r="N61">
            <v>1933045.71</v>
          </cell>
          <cell r="O61">
            <v>1850155.72</v>
          </cell>
          <cell r="P61">
            <v>1233781.23</v>
          </cell>
          <cell r="Q61">
            <v>1861534.4</v>
          </cell>
          <cell r="R61">
            <v>2205317.0499999998</v>
          </cell>
          <cell r="S61">
            <v>2287854.38</v>
          </cell>
          <cell r="T61">
            <v>2598394.4</v>
          </cell>
          <cell r="U61">
            <v>2386467.5499999998</v>
          </cell>
          <cell r="V61">
            <v>2109072.7400000002</v>
          </cell>
          <cell r="W61">
            <v>2146197.25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O61">
            <v>0</v>
          </cell>
          <cell r="AP61">
            <v>1</v>
          </cell>
        </row>
        <row r="62">
          <cell r="A62">
            <v>114103010103</v>
          </cell>
          <cell r="C62" t="str">
            <v>Sobregiros Autorizados a Empresas Privadas</v>
          </cell>
          <cell r="L62">
            <v>499750</v>
          </cell>
          <cell r="M62">
            <v>499750</v>
          </cell>
          <cell r="N62">
            <v>499750</v>
          </cell>
          <cell r="O62">
            <v>499750</v>
          </cell>
          <cell r="P62">
            <v>499750</v>
          </cell>
          <cell r="Q62">
            <v>476685.57</v>
          </cell>
          <cell r="R62">
            <v>651093.18999999994</v>
          </cell>
          <cell r="S62">
            <v>295.04000000000002</v>
          </cell>
          <cell r="T62">
            <v>501179.3</v>
          </cell>
          <cell r="U62">
            <v>504583.22</v>
          </cell>
          <cell r="V62">
            <v>422234.89</v>
          </cell>
          <cell r="W62">
            <v>421336.84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O62">
            <v>0</v>
          </cell>
          <cell r="AP62">
            <v>1</v>
          </cell>
        </row>
        <row r="63">
          <cell r="A63">
            <v>114103990100</v>
          </cell>
          <cell r="B63" t="str">
            <v>i</v>
          </cell>
          <cell r="C63" t="str">
            <v>Sobregiros Autorizados a Empresas Privadas</v>
          </cell>
          <cell r="D63">
            <v>0</v>
          </cell>
          <cell r="E63">
            <v>0</v>
          </cell>
          <cell r="F63">
            <v>587.36</v>
          </cell>
          <cell r="G63">
            <v>608.82000000000005</v>
          </cell>
          <cell r="H63">
            <v>3801.83</v>
          </cell>
          <cell r="I63">
            <v>4102.74</v>
          </cell>
          <cell r="J63">
            <v>543.84</v>
          </cell>
          <cell r="K63">
            <v>4931.59</v>
          </cell>
          <cell r="L63">
            <v>499750</v>
          </cell>
          <cell r="M63">
            <v>499750</v>
          </cell>
          <cell r="N63">
            <v>499750</v>
          </cell>
          <cell r="O63">
            <v>499750</v>
          </cell>
          <cell r="P63">
            <v>499750</v>
          </cell>
          <cell r="Q63">
            <v>476685.57</v>
          </cell>
          <cell r="R63">
            <v>651093.18999999994</v>
          </cell>
          <cell r="S63">
            <v>295.04000000000002</v>
          </cell>
          <cell r="T63">
            <v>501179.3</v>
          </cell>
          <cell r="U63">
            <v>504583.22</v>
          </cell>
          <cell r="V63">
            <v>422234.89</v>
          </cell>
          <cell r="W63">
            <v>421336.84</v>
          </cell>
          <cell r="X63">
            <v>0</v>
          </cell>
          <cell r="Y63">
            <v>52413.59</v>
          </cell>
          <cell r="Z63">
            <v>74050.67</v>
          </cell>
          <cell r="AA63">
            <v>0</v>
          </cell>
          <cell r="AB63">
            <v>93770.22</v>
          </cell>
          <cell r="AC63">
            <v>122849.42</v>
          </cell>
          <cell r="AD63">
            <v>30080.98</v>
          </cell>
          <cell r="AE63">
            <v>0</v>
          </cell>
          <cell r="AF63">
            <v>92979.69</v>
          </cell>
          <cell r="AG63">
            <v>126674.21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O63">
            <v>10659.91</v>
          </cell>
          <cell r="AP63">
            <v>0.4403467615444322</v>
          </cell>
        </row>
        <row r="64">
          <cell r="A64">
            <v>114103990103</v>
          </cell>
          <cell r="B64" t="str">
            <v>i</v>
          </cell>
          <cell r="C64" t="str">
            <v xml:space="preserve">Intereses Sobregiros Autorizados a Emp.Privadas </v>
          </cell>
          <cell r="D64">
            <v>0</v>
          </cell>
          <cell r="E64">
            <v>0</v>
          </cell>
          <cell r="F64">
            <v>587.36</v>
          </cell>
          <cell r="G64">
            <v>608.82000000000005</v>
          </cell>
          <cell r="H64">
            <v>3801.83</v>
          </cell>
          <cell r="I64">
            <v>4102.74</v>
          </cell>
          <cell r="J64">
            <v>543.84</v>
          </cell>
          <cell r="K64">
            <v>4931.59</v>
          </cell>
          <cell r="L64">
            <v>328.61</v>
          </cell>
          <cell r="M64">
            <v>684.56</v>
          </cell>
          <cell r="N64">
            <v>454.68</v>
          </cell>
          <cell r="O64">
            <v>1060.06</v>
          </cell>
          <cell r="P64">
            <v>983.12</v>
          </cell>
          <cell r="Q64">
            <v>417.5</v>
          </cell>
          <cell r="R64">
            <v>535.02</v>
          </cell>
          <cell r="S64">
            <v>0</v>
          </cell>
          <cell r="T64">
            <v>346.75</v>
          </cell>
          <cell r="U64">
            <v>1789.39</v>
          </cell>
          <cell r="V64">
            <v>1844.24</v>
          </cell>
          <cell r="W64">
            <v>1213.6400000000001</v>
          </cell>
          <cell r="X64">
            <v>0</v>
          </cell>
          <cell r="Y64">
            <v>109.64</v>
          </cell>
          <cell r="Z64">
            <v>124.34</v>
          </cell>
          <cell r="AA64">
            <v>0</v>
          </cell>
          <cell r="AB64">
            <v>174.15</v>
          </cell>
          <cell r="AC64">
            <v>196.86</v>
          </cell>
          <cell r="AD64">
            <v>128.27000000000001</v>
          </cell>
          <cell r="AE64">
            <v>0</v>
          </cell>
          <cell r="AF64">
            <v>328.75</v>
          </cell>
          <cell r="AG64">
            <v>83.29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O64">
            <v>0</v>
          </cell>
          <cell r="AP64">
            <v>1</v>
          </cell>
        </row>
        <row r="65">
          <cell r="A65">
            <v>114104010100</v>
          </cell>
          <cell r="B65" t="str">
            <v>i</v>
          </cell>
          <cell r="C65" t="str">
            <v>Préstamos Personales Particulares</v>
          </cell>
          <cell r="I65">
            <v>95000</v>
          </cell>
          <cell r="J65">
            <v>95000</v>
          </cell>
          <cell r="K65">
            <v>95000</v>
          </cell>
          <cell r="L65">
            <v>328.61</v>
          </cell>
          <cell r="M65">
            <v>684.56</v>
          </cell>
          <cell r="N65">
            <v>454.68</v>
          </cell>
          <cell r="O65">
            <v>1060.06</v>
          </cell>
          <cell r="P65">
            <v>983.12</v>
          </cell>
          <cell r="Q65">
            <v>417.5</v>
          </cell>
          <cell r="R65">
            <v>535.02</v>
          </cell>
          <cell r="S65">
            <v>0</v>
          </cell>
          <cell r="T65">
            <v>346.75</v>
          </cell>
          <cell r="U65">
            <v>1789.39</v>
          </cell>
          <cell r="V65">
            <v>1844.24</v>
          </cell>
          <cell r="W65">
            <v>1213.6400000000001</v>
          </cell>
          <cell r="X65">
            <v>0</v>
          </cell>
          <cell r="Y65">
            <v>109.64</v>
          </cell>
          <cell r="Z65">
            <v>124.34</v>
          </cell>
          <cell r="AA65">
            <v>0</v>
          </cell>
          <cell r="AB65">
            <v>174.15</v>
          </cell>
          <cell r="AC65">
            <v>196.86</v>
          </cell>
          <cell r="AD65">
            <v>128.27000000000001</v>
          </cell>
          <cell r="AE65">
            <v>0</v>
          </cell>
          <cell r="AF65">
            <v>328.75</v>
          </cell>
          <cell r="AG65">
            <v>83.29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O65">
            <v>-126.80999999999995</v>
          </cell>
          <cell r="AP65">
            <v>-5.8408718241612444E-2</v>
          </cell>
        </row>
        <row r="66">
          <cell r="A66">
            <v>114104010102</v>
          </cell>
          <cell r="C66" t="str">
            <v>Pignorados Particulares - ML</v>
          </cell>
          <cell r="I66">
            <v>95000</v>
          </cell>
          <cell r="J66">
            <v>8500</v>
          </cell>
          <cell r="K66">
            <v>10700</v>
          </cell>
          <cell r="L66">
            <v>14700</v>
          </cell>
          <cell r="M66">
            <v>26700</v>
          </cell>
          <cell r="N66">
            <v>22000</v>
          </cell>
          <cell r="O66">
            <v>4800</v>
          </cell>
          <cell r="P66">
            <v>4800</v>
          </cell>
          <cell r="Q66">
            <v>36800</v>
          </cell>
          <cell r="R66">
            <v>36800</v>
          </cell>
          <cell r="S66">
            <v>11800</v>
          </cell>
          <cell r="T66">
            <v>39899.99</v>
          </cell>
          <cell r="U66">
            <v>14000</v>
          </cell>
          <cell r="V66">
            <v>14000</v>
          </cell>
          <cell r="W66">
            <v>208000</v>
          </cell>
          <cell r="X66">
            <v>201000</v>
          </cell>
          <cell r="Y66">
            <v>150000</v>
          </cell>
          <cell r="Z66">
            <v>134000</v>
          </cell>
          <cell r="AA66">
            <v>132000</v>
          </cell>
          <cell r="AB66">
            <v>405500</v>
          </cell>
          <cell r="AC66">
            <v>414000</v>
          </cell>
          <cell r="AD66">
            <v>382000</v>
          </cell>
          <cell r="AE66">
            <v>407500</v>
          </cell>
          <cell r="AF66">
            <v>326900</v>
          </cell>
          <cell r="AG66">
            <v>336900</v>
          </cell>
          <cell r="AH66">
            <v>345400</v>
          </cell>
          <cell r="AI66">
            <v>418000</v>
          </cell>
          <cell r="AJ66">
            <v>404750</v>
          </cell>
          <cell r="AK66">
            <v>134650</v>
          </cell>
          <cell r="AL66">
            <v>497900</v>
          </cell>
          <cell r="AM66">
            <v>518660</v>
          </cell>
          <cell r="AO66">
            <v>20760</v>
          </cell>
          <cell r="AP66">
            <v>4.1695119501908011E-2</v>
          </cell>
        </row>
        <row r="67">
          <cell r="A67">
            <v>114104010103</v>
          </cell>
          <cell r="C67" t="str">
            <v>Sobregiros Autorizados Particulares</v>
          </cell>
          <cell r="H67">
            <v>215.17</v>
          </cell>
          <cell r="I67">
            <v>0</v>
          </cell>
          <cell r="J67">
            <v>8500</v>
          </cell>
          <cell r="K67">
            <v>10700</v>
          </cell>
          <cell r="L67">
            <v>14700</v>
          </cell>
          <cell r="M67">
            <v>26700</v>
          </cell>
          <cell r="N67">
            <v>22000</v>
          </cell>
          <cell r="O67">
            <v>4800</v>
          </cell>
          <cell r="P67">
            <v>4800</v>
          </cell>
          <cell r="Q67">
            <v>36800</v>
          </cell>
          <cell r="R67">
            <v>36800</v>
          </cell>
          <cell r="S67">
            <v>11800</v>
          </cell>
          <cell r="T67">
            <v>39899.99</v>
          </cell>
          <cell r="U67">
            <v>14000</v>
          </cell>
          <cell r="V67">
            <v>14000</v>
          </cell>
          <cell r="W67">
            <v>208000</v>
          </cell>
          <cell r="X67">
            <v>201000</v>
          </cell>
          <cell r="Y67">
            <v>150000</v>
          </cell>
          <cell r="Z67">
            <v>134000</v>
          </cell>
          <cell r="AA67">
            <v>132000</v>
          </cell>
          <cell r="AB67">
            <v>405500</v>
          </cell>
          <cell r="AC67">
            <v>414000</v>
          </cell>
          <cell r="AD67">
            <v>382000</v>
          </cell>
          <cell r="AE67">
            <v>407500</v>
          </cell>
          <cell r="AF67">
            <v>326900</v>
          </cell>
          <cell r="AG67">
            <v>336900</v>
          </cell>
          <cell r="AH67">
            <v>345400</v>
          </cell>
          <cell r="AI67">
            <v>418000</v>
          </cell>
          <cell r="AJ67">
            <v>404750</v>
          </cell>
          <cell r="AK67">
            <v>134650</v>
          </cell>
          <cell r="AL67">
            <v>497900</v>
          </cell>
          <cell r="AM67">
            <v>518660</v>
          </cell>
          <cell r="AO67">
            <v>-15253.09</v>
          </cell>
          <cell r="AP67">
            <v>-0.38573348358296822</v>
          </cell>
        </row>
        <row r="68">
          <cell r="A68">
            <v>114104030100</v>
          </cell>
          <cell r="C68" t="str">
            <v>Préstamos Personales Reestructurados
Particulares - ML</v>
          </cell>
          <cell r="H68">
            <v>215.17</v>
          </cell>
          <cell r="I68">
            <v>0</v>
          </cell>
          <cell r="J68">
            <v>472.8</v>
          </cell>
          <cell r="K68">
            <v>4605.47</v>
          </cell>
          <cell r="L68">
            <v>14255.33</v>
          </cell>
          <cell r="M68">
            <v>10215.969999999999</v>
          </cell>
          <cell r="N68">
            <v>13117.27</v>
          </cell>
          <cell r="O68">
            <v>8408.61</v>
          </cell>
          <cell r="P68">
            <v>0</v>
          </cell>
          <cell r="Q68">
            <v>2.9</v>
          </cell>
          <cell r="R68">
            <v>0</v>
          </cell>
          <cell r="S68">
            <v>1757.55</v>
          </cell>
          <cell r="T68">
            <v>7875.44</v>
          </cell>
          <cell r="U68">
            <v>7802.28</v>
          </cell>
          <cell r="V68">
            <v>14883.22</v>
          </cell>
          <cell r="W68">
            <v>14564.58</v>
          </cell>
          <cell r="X68">
            <v>21591.48</v>
          </cell>
          <cell r="Y68">
            <v>11541.65</v>
          </cell>
          <cell r="Z68">
            <v>8691.49</v>
          </cell>
          <cell r="AA68">
            <v>2910.41</v>
          </cell>
          <cell r="AB68">
            <v>15081.05</v>
          </cell>
          <cell r="AC68">
            <v>5965.32</v>
          </cell>
          <cell r="AD68">
            <v>4484.22</v>
          </cell>
          <cell r="AE68">
            <v>13243.47</v>
          </cell>
          <cell r="AF68">
            <v>16262.29</v>
          </cell>
          <cell r="AG68">
            <v>18869.27</v>
          </cell>
          <cell r="AH68">
            <v>15313.53</v>
          </cell>
          <cell r="AI68">
            <v>13674.86</v>
          </cell>
          <cell r="AJ68">
            <v>24958.43</v>
          </cell>
          <cell r="AK68">
            <v>24958.41</v>
          </cell>
          <cell r="AL68">
            <v>24958</v>
          </cell>
          <cell r="AM68">
            <v>24958</v>
          </cell>
          <cell r="AO68">
            <v>0</v>
          </cell>
          <cell r="AP68" t="str">
            <v>0%</v>
          </cell>
        </row>
        <row r="69">
          <cell r="A69">
            <v>114104990100</v>
          </cell>
          <cell r="B69" t="str">
            <v>i</v>
          </cell>
          <cell r="C69" t="str">
            <v>Préstamos Personales Reestructurados
Particulares - ML</v>
          </cell>
          <cell r="I69">
            <v>62.47</v>
          </cell>
          <cell r="J69">
            <v>62.47</v>
          </cell>
          <cell r="K69">
            <v>182.19</v>
          </cell>
          <cell r="L69">
            <v>167.16</v>
          </cell>
          <cell r="M69">
            <v>396.54</v>
          </cell>
          <cell r="N69">
            <v>1384.6</v>
          </cell>
          <cell r="O69">
            <v>909.6</v>
          </cell>
          <cell r="P69">
            <v>136.93</v>
          </cell>
          <cell r="Q69">
            <v>323.77999999999997</v>
          </cell>
          <cell r="R69">
            <v>600.61</v>
          </cell>
          <cell r="S69">
            <v>169.47</v>
          </cell>
          <cell r="T69">
            <v>206.19</v>
          </cell>
          <cell r="U69">
            <v>207.01</v>
          </cell>
          <cell r="V69">
            <v>377.96</v>
          </cell>
          <cell r="W69">
            <v>1041.4100000000001</v>
          </cell>
          <cell r="X69">
            <v>2507.39</v>
          </cell>
          <cell r="Y69">
            <v>1938.06</v>
          </cell>
          <cell r="Z69">
            <v>2299.1999999999998</v>
          </cell>
          <cell r="AA69">
            <v>3368.14</v>
          </cell>
          <cell r="AB69">
            <v>2519.92</v>
          </cell>
          <cell r="AC69">
            <v>5657.6</v>
          </cell>
          <cell r="AD69">
            <v>8310.4599999999991</v>
          </cell>
          <cell r="AE69">
            <v>11725.67</v>
          </cell>
          <cell r="AF69">
            <v>11354.64</v>
          </cell>
          <cell r="AG69">
            <v>14050.37</v>
          </cell>
          <cell r="AH69">
            <v>17200.29</v>
          </cell>
          <cell r="AI69">
            <v>19939.310000000001</v>
          </cell>
          <cell r="AJ69">
            <v>24958.43</v>
          </cell>
          <cell r="AK69">
            <v>24958.41</v>
          </cell>
          <cell r="AL69">
            <v>24958</v>
          </cell>
          <cell r="AM69">
            <v>24958</v>
          </cell>
          <cell r="AO69">
            <v>-3292.05</v>
          </cell>
          <cell r="AP69">
            <v>-0.31198764957078656</v>
          </cell>
        </row>
        <row r="70">
          <cell r="A70">
            <v>114104990103</v>
          </cell>
          <cell r="B70" t="str">
            <v>i</v>
          </cell>
          <cell r="C70" t="str">
            <v>Int Sobregiros Autorizados Particulares</v>
          </cell>
          <cell r="H70">
            <v>7.58</v>
          </cell>
          <cell r="I70">
            <v>62.47</v>
          </cell>
          <cell r="J70">
            <v>62.47</v>
          </cell>
          <cell r="K70">
            <v>182.19</v>
          </cell>
          <cell r="L70">
            <v>167.16</v>
          </cell>
          <cell r="M70">
            <v>396.54</v>
          </cell>
          <cell r="N70">
            <v>1384.6</v>
          </cell>
          <cell r="O70">
            <v>909.6</v>
          </cell>
          <cell r="P70">
            <v>136.93</v>
          </cell>
          <cell r="Q70">
            <v>323.77999999999997</v>
          </cell>
          <cell r="R70">
            <v>600.61</v>
          </cell>
          <cell r="S70">
            <v>169.47</v>
          </cell>
          <cell r="T70">
            <v>206.19</v>
          </cell>
          <cell r="U70">
            <v>207.01</v>
          </cell>
          <cell r="V70">
            <v>377.96</v>
          </cell>
          <cell r="W70">
            <v>1041.4100000000001</v>
          </cell>
          <cell r="X70">
            <v>2507.39</v>
          </cell>
          <cell r="Y70">
            <v>1938.06</v>
          </cell>
          <cell r="Z70">
            <v>2299.1999999999998</v>
          </cell>
          <cell r="AA70">
            <v>3368.14</v>
          </cell>
          <cell r="AB70">
            <v>2519.92</v>
          </cell>
          <cell r="AC70">
            <v>5657.6</v>
          </cell>
          <cell r="AD70">
            <v>8310.4599999999991</v>
          </cell>
          <cell r="AE70">
            <v>11725.67</v>
          </cell>
          <cell r="AF70">
            <v>11354.64</v>
          </cell>
          <cell r="AG70">
            <v>14050.37</v>
          </cell>
          <cell r="AH70">
            <v>17200.29</v>
          </cell>
          <cell r="AI70">
            <v>19939.310000000001</v>
          </cell>
          <cell r="AJ70">
            <v>22914.81</v>
          </cell>
          <cell r="AK70">
            <v>6877.26</v>
          </cell>
          <cell r="AL70">
            <v>10551.86</v>
          </cell>
          <cell r="AM70">
            <v>7697.9</v>
          </cell>
          <cell r="AO70">
            <v>-127.80000000000001</v>
          </cell>
          <cell r="AP70">
            <v>-0.51109778044391119</v>
          </cell>
        </row>
        <row r="71">
          <cell r="A71">
            <v>114199010100</v>
          </cell>
          <cell r="B71" t="str">
            <v>i</v>
          </cell>
          <cell r="C71" t="str">
            <v xml:space="preserve">Desembolsos por Aplicar - ML                                                                        </v>
          </cell>
          <cell r="H71">
            <v>7.58</v>
          </cell>
          <cell r="I71">
            <v>43.94</v>
          </cell>
          <cell r="J71">
            <v>7.07</v>
          </cell>
          <cell r="K71">
            <v>36.11</v>
          </cell>
          <cell r="L71">
            <v>102.87</v>
          </cell>
          <cell r="M71">
            <v>254.18</v>
          </cell>
          <cell r="N71">
            <v>112.67</v>
          </cell>
          <cell r="O71">
            <v>40.86</v>
          </cell>
          <cell r="P71">
            <v>0</v>
          </cell>
          <cell r="Q71">
            <v>1.81</v>
          </cell>
          <cell r="R71">
            <v>0</v>
          </cell>
          <cell r="S71">
            <v>3.49</v>
          </cell>
          <cell r="T71">
            <v>21.25</v>
          </cell>
          <cell r="U71">
            <v>18.07</v>
          </cell>
          <cell r="V71">
            <v>20.51</v>
          </cell>
          <cell r="W71">
            <v>300.02</v>
          </cell>
          <cell r="X71">
            <v>281.92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O71">
            <v>0</v>
          </cell>
          <cell r="AP71">
            <v>1</v>
          </cell>
        </row>
        <row r="72">
          <cell r="A72">
            <v>114199020100</v>
          </cell>
          <cell r="C72" t="str">
            <v xml:space="preserve">Recuperaciones por Aplicar 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O72">
            <v>0</v>
          </cell>
          <cell r="AP72">
            <v>1</v>
          </cell>
        </row>
        <row r="73">
          <cell r="A73">
            <v>1142</v>
          </cell>
          <cell r="C73" t="str">
            <v>Préstamos Pactados a más de un Año Plazo</v>
          </cell>
          <cell r="D73">
            <v>2393811.11</v>
          </cell>
          <cell r="E73">
            <v>6082060.46</v>
          </cell>
          <cell r="F73">
            <v>7286963.71</v>
          </cell>
          <cell r="G73">
            <v>8115995.1299999999</v>
          </cell>
          <cell r="H73">
            <v>8676236.0300000012</v>
          </cell>
          <cell r="I73">
            <v>9651933.8600000013</v>
          </cell>
          <cell r="J73">
            <v>11763422.24</v>
          </cell>
          <cell r="K73">
            <v>12577063.510000002</v>
          </cell>
          <cell r="L73">
            <v>13628888.66</v>
          </cell>
          <cell r="M73">
            <v>14062774.75</v>
          </cell>
          <cell r="N73">
            <v>14367248.829999998</v>
          </cell>
          <cell r="O73">
            <v>13752524.66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J73">
            <v>0</v>
          </cell>
          <cell r="AK73">
            <v>0</v>
          </cell>
          <cell r="AL73">
            <v>0</v>
          </cell>
          <cell r="AM73">
            <v>0</v>
          </cell>
          <cell r="AO73">
            <v>936351.66000000178</v>
          </cell>
          <cell r="AP73">
            <v>3.4532110807095763E-2</v>
          </cell>
        </row>
        <row r="74">
          <cell r="A74">
            <v>114203010100</v>
          </cell>
          <cell r="C74" t="str">
            <v>Préstamos Empresas Privadas</v>
          </cell>
          <cell r="D74">
            <v>2393811.11</v>
          </cell>
          <cell r="E74">
            <v>6082060.46</v>
          </cell>
          <cell r="F74">
            <v>7286963.71</v>
          </cell>
          <cell r="G74">
            <v>8115995.1299999999</v>
          </cell>
          <cell r="H74">
            <v>8676236.0300000012</v>
          </cell>
          <cell r="I74">
            <v>200000</v>
          </cell>
          <cell r="J74">
            <v>789776.19</v>
          </cell>
          <cell r="K74">
            <v>776213.75</v>
          </cell>
          <cell r="L74">
            <v>843378.6</v>
          </cell>
          <cell r="M74">
            <v>831472.49</v>
          </cell>
          <cell r="N74">
            <v>818823.39</v>
          </cell>
          <cell r="O74">
            <v>806191.37</v>
          </cell>
          <cell r="P74">
            <v>793585.72</v>
          </cell>
          <cell r="Q74">
            <v>780850.05</v>
          </cell>
          <cell r="R74">
            <v>767566.54</v>
          </cell>
          <cell r="S74">
            <v>962920.75</v>
          </cell>
          <cell r="T74">
            <v>943829.58</v>
          </cell>
          <cell r="U74">
            <v>924825.12</v>
          </cell>
          <cell r="V74">
            <v>948373.97</v>
          </cell>
          <cell r="W74">
            <v>928239.72</v>
          </cell>
          <cell r="X74">
            <v>1407908.43</v>
          </cell>
          <cell r="Y74">
            <v>1196406.3</v>
          </cell>
          <cell r="Z74">
            <v>1401377.92</v>
          </cell>
          <cell r="AA74">
            <v>1821603.41</v>
          </cell>
          <cell r="AB74">
            <v>1805248.43</v>
          </cell>
          <cell r="AC74">
            <v>1730771.42</v>
          </cell>
          <cell r="AD74">
            <v>1671824.32</v>
          </cell>
          <cell r="AE74">
            <v>1655767.43</v>
          </cell>
          <cell r="AF74">
            <v>1836757.78</v>
          </cell>
          <cell r="AG74">
            <v>2007557.99</v>
          </cell>
          <cell r="AH74">
            <v>1974103.73</v>
          </cell>
          <cell r="AI74">
            <v>1941031.73</v>
          </cell>
          <cell r="AJ74">
            <v>1907088.79</v>
          </cell>
          <cell r="AK74">
            <v>2488703.6800000002</v>
          </cell>
          <cell r="AL74">
            <v>2452372.06</v>
          </cell>
          <cell r="AM74">
            <v>2424658.71</v>
          </cell>
          <cell r="AO74">
            <v>-27713.350000000093</v>
          </cell>
          <cell r="AP74">
            <v>-1.1300630296693273E-2</v>
          </cell>
        </row>
        <row r="75">
          <cell r="A75">
            <v>114203990100</v>
          </cell>
          <cell r="B75" t="str">
            <v>i</v>
          </cell>
          <cell r="C75" t="str">
            <v>Préstamos Empresas Privadas</v>
          </cell>
          <cell r="I75">
            <v>1906.85</v>
          </cell>
          <cell r="J75">
            <v>3721.09</v>
          </cell>
          <cell r="K75">
            <v>3609.69</v>
          </cell>
          <cell r="L75">
            <v>3259.37</v>
          </cell>
          <cell r="M75">
            <v>3140.48</v>
          </cell>
          <cell r="N75">
            <v>3152.58</v>
          </cell>
          <cell r="O75">
            <v>3319.01</v>
          </cell>
          <cell r="P75">
            <v>3251.41</v>
          </cell>
          <cell r="Q75">
            <v>2766.64</v>
          </cell>
          <cell r="R75">
            <v>3130.81</v>
          </cell>
          <cell r="S75">
            <v>3767.83</v>
          </cell>
          <cell r="T75">
            <v>3957.68</v>
          </cell>
          <cell r="U75">
            <v>3613.86</v>
          </cell>
          <cell r="V75">
            <v>4043.91</v>
          </cell>
          <cell r="W75">
            <v>3955.02</v>
          </cell>
          <cell r="X75">
            <v>4537.9799999999996</v>
          </cell>
          <cell r="Y75">
            <v>4020.37</v>
          </cell>
          <cell r="Z75">
            <v>4819.3100000000004</v>
          </cell>
          <cell r="AA75">
            <v>5126.95</v>
          </cell>
          <cell r="AB75">
            <v>7518.84</v>
          </cell>
          <cell r="AC75">
            <v>8442.59</v>
          </cell>
          <cell r="AD75">
            <v>11655.84</v>
          </cell>
          <cell r="AE75">
            <v>13433.19</v>
          </cell>
          <cell r="AF75">
            <v>17115</v>
          </cell>
          <cell r="AG75">
            <v>5887.32</v>
          </cell>
          <cell r="AH75">
            <v>8268.36</v>
          </cell>
          <cell r="AI75">
            <v>9870.1200000000008</v>
          </cell>
          <cell r="AJ75">
            <v>11479.97</v>
          </cell>
          <cell r="AK75">
            <v>13971.19</v>
          </cell>
          <cell r="AL75">
            <v>15403.5</v>
          </cell>
          <cell r="AM75">
            <v>20833.240000000002</v>
          </cell>
          <cell r="AO75">
            <v>5429.7400000000016</v>
          </cell>
          <cell r="AP75">
            <v>0.35250040575193958</v>
          </cell>
        </row>
        <row r="76">
          <cell r="A76">
            <v>114204010101</v>
          </cell>
          <cell r="B76" t="str">
            <v>i</v>
          </cell>
          <cell r="C76" t="str">
            <v>Cartera en Administración CHTP  (Capital)</v>
          </cell>
          <cell r="D76">
            <v>2314548.2599999998</v>
          </cell>
          <cell r="E76">
            <v>5863051.8099999996</v>
          </cell>
          <cell r="F76">
            <v>6984268</v>
          </cell>
          <cell r="G76">
            <v>7715699.1299999999</v>
          </cell>
          <cell r="H76">
            <v>8224305</v>
          </cell>
          <cell r="I76">
            <v>8979784.6600000001</v>
          </cell>
          <cell r="J76">
            <v>10457709.130000001</v>
          </cell>
          <cell r="K76">
            <v>11215530.060000001</v>
          </cell>
          <cell r="L76">
            <v>12137752.33</v>
          </cell>
          <cell r="M76">
            <v>12515330.369999999</v>
          </cell>
          <cell r="N76">
            <v>12766009.619999999</v>
          </cell>
          <cell r="O76">
            <v>12209193.869999999</v>
          </cell>
          <cell r="P76">
            <v>11294047.91</v>
          </cell>
          <cell r="Q76">
            <v>10242189.220000001</v>
          </cell>
          <cell r="R76">
            <v>9308485.5500000007</v>
          </cell>
          <cell r="S76">
            <v>8375577.3200000003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O76">
            <v>0</v>
          </cell>
          <cell r="AP76">
            <v>1</v>
          </cell>
        </row>
        <row r="77">
          <cell r="A77">
            <v>114204010102</v>
          </cell>
          <cell r="C77" t="str">
            <v>Pignorados Particulares - ML</v>
          </cell>
          <cell r="D77">
            <v>2314548.2599999998</v>
          </cell>
          <cell r="E77">
            <v>5863051.8099999996</v>
          </cell>
          <cell r="F77">
            <v>6984268</v>
          </cell>
          <cell r="G77">
            <v>7715699.1299999999</v>
          </cell>
          <cell r="H77">
            <v>8224305</v>
          </cell>
          <cell r="I77">
            <v>8979784.6600000001</v>
          </cell>
          <cell r="J77">
            <v>10457709.130000001</v>
          </cell>
          <cell r="K77">
            <v>11215530.060000001</v>
          </cell>
          <cell r="L77">
            <v>12137752.33</v>
          </cell>
          <cell r="M77">
            <v>12515330.369999999</v>
          </cell>
          <cell r="N77">
            <v>12766009.619999999</v>
          </cell>
          <cell r="O77">
            <v>12209193.869999999</v>
          </cell>
          <cell r="P77">
            <v>11294047.91</v>
          </cell>
          <cell r="Q77">
            <v>10242189.220000001</v>
          </cell>
          <cell r="R77">
            <v>9308485.5500000007</v>
          </cell>
          <cell r="S77">
            <v>8375577.3200000003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24000</v>
          </cell>
          <cell r="Y77">
            <v>24000</v>
          </cell>
          <cell r="Z77">
            <v>24000</v>
          </cell>
          <cell r="AA77">
            <v>24000</v>
          </cell>
          <cell r="AB77">
            <v>105000</v>
          </cell>
          <cell r="AC77">
            <v>110600</v>
          </cell>
          <cell r="AD77">
            <v>110600</v>
          </cell>
          <cell r="AE77">
            <v>110600</v>
          </cell>
          <cell r="AF77">
            <v>110600</v>
          </cell>
          <cell r="AG77">
            <v>110600</v>
          </cell>
          <cell r="AH77">
            <v>110600</v>
          </cell>
          <cell r="AI77">
            <v>110600</v>
          </cell>
          <cell r="AJ77">
            <v>110600</v>
          </cell>
          <cell r="AK77">
            <v>110600</v>
          </cell>
          <cell r="AL77">
            <v>110600</v>
          </cell>
          <cell r="AM77">
            <v>110600</v>
          </cell>
          <cell r="AO77">
            <v>0</v>
          </cell>
          <cell r="AP77" t="str">
            <v>0%</v>
          </cell>
        </row>
        <row r="78">
          <cell r="A78">
            <v>114204010105</v>
          </cell>
          <cell r="C78" t="str">
            <v xml:space="preserve">Cartera CHTP </v>
          </cell>
          <cell r="T78">
            <v>8257007.5599999996</v>
          </cell>
          <cell r="U78">
            <v>8239490.1500000004</v>
          </cell>
          <cell r="V78">
            <v>8284775.7800000003</v>
          </cell>
          <cell r="W78">
            <v>8753653.3100000005</v>
          </cell>
          <cell r="X78">
            <v>24000</v>
          </cell>
          <cell r="Y78">
            <v>24000</v>
          </cell>
          <cell r="Z78">
            <v>24000</v>
          </cell>
          <cell r="AA78">
            <v>24000</v>
          </cell>
          <cell r="AB78">
            <v>105000</v>
          </cell>
          <cell r="AC78">
            <v>110600</v>
          </cell>
          <cell r="AD78">
            <v>110600</v>
          </cell>
          <cell r="AE78">
            <v>110600</v>
          </cell>
          <cell r="AF78">
            <v>110600</v>
          </cell>
          <cell r="AG78">
            <v>110600</v>
          </cell>
          <cell r="AH78">
            <v>110600</v>
          </cell>
          <cell r="AI78">
            <v>110600</v>
          </cell>
          <cell r="AJ78">
            <v>110600</v>
          </cell>
          <cell r="AK78">
            <v>110600</v>
          </cell>
          <cell r="AL78">
            <v>110600</v>
          </cell>
          <cell r="AM78">
            <v>110600</v>
          </cell>
          <cell r="AO78">
            <v>755394.74000000209</v>
          </cell>
          <cell r="AP78">
            <v>3.2771461740484169E-2</v>
          </cell>
        </row>
        <row r="79">
          <cell r="A79">
            <v>114204990105</v>
          </cell>
          <cell r="B79" t="str">
            <v>i</v>
          </cell>
          <cell r="C79" t="str">
            <v xml:space="preserve">Cartera CHTP </v>
          </cell>
          <cell r="D79">
            <v>79262.850000000006</v>
          </cell>
          <cell r="E79">
            <v>219008.65</v>
          </cell>
          <cell r="F79">
            <v>302695.71000000002</v>
          </cell>
          <cell r="G79">
            <v>375263.12</v>
          </cell>
          <cell r="H79">
            <v>427302.38</v>
          </cell>
          <cell r="I79">
            <v>446030.22</v>
          </cell>
          <cell r="J79">
            <v>488448.21</v>
          </cell>
          <cell r="K79">
            <v>558359.64</v>
          </cell>
          <cell r="L79">
            <v>620569.07999999996</v>
          </cell>
          <cell r="M79">
            <v>679266.45</v>
          </cell>
          <cell r="N79">
            <v>746549.2</v>
          </cell>
          <cell r="O79">
            <v>693587.17</v>
          </cell>
          <cell r="P79">
            <v>683846.85</v>
          </cell>
          <cell r="Q79">
            <v>614176.74</v>
          </cell>
          <cell r="R79">
            <v>589714.52</v>
          </cell>
          <cell r="S79">
            <v>532713.92000000004</v>
          </cell>
          <cell r="T79">
            <v>8257007.5599999996</v>
          </cell>
          <cell r="U79">
            <v>8239490.1500000004</v>
          </cell>
          <cell r="V79">
            <v>8284775.7800000003</v>
          </cell>
          <cell r="W79">
            <v>8753653.3100000005</v>
          </cell>
          <cell r="X79">
            <v>10954114.99</v>
          </cell>
          <cell r="Y79">
            <v>11801053.380000001</v>
          </cell>
          <cell r="Z79">
            <v>12518174.380000001</v>
          </cell>
          <cell r="AA79">
            <v>12758323.83</v>
          </cell>
          <cell r="AB79">
            <v>13435475.119999999</v>
          </cell>
          <cell r="AC79">
            <v>14017625.949999999</v>
          </cell>
          <cell r="AD79">
            <v>14764277.720000001</v>
          </cell>
          <cell r="AE79">
            <v>15201665.609999999</v>
          </cell>
          <cell r="AF79">
            <v>15749489.68</v>
          </cell>
          <cell r="AG79">
            <v>16741658.300000001</v>
          </cell>
          <cell r="AH79">
            <v>17864906.280000001</v>
          </cell>
          <cell r="AI79">
            <v>18990399.02</v>
          </cell>
          <cell r="AJ79">
            <v>20382316.370000001</v>
          </cell>
          <cell r="AK79">
            <v>21663721.75</v>
          </cell>
          <cell r="AL79">
            <v>23050382.859999999</v>
          </cell>
          <cell r="AM79">
            <v>23906888.780000001</v>
          </cell>
          <cell r="AO79">
            <v>0</v>
          </cell>
          <cell r="AP79">
            <v>1</v>
          </cell>
        </row>
        <row r="80">
          <cell r="A80">
            <v>114204990106</v>
          </cell>
          <cell r="B80" t="str">
            <v>i</v>
          </cell>
          <cell r="C80" t="str">
            <v>Intereses Cartera  CHTP</v>
          </cell>
          <cell r="D80">
            <v>79262.850000000006</v>
          </cell>
          <cell r="E80">
            <v>219008.65</v>
          </cell>
          <cell r="F80">
            <v>302695.71000000002</v>
          </cell>
          <cell r="G80">
            <v>375263.12</v>
          </cell>
          <cell r="H80">
            <v>427302.38</v>
          </cell>
          <cell r="I80">
            <v>446030.22</v>
          </cell>
          <cell r="J80">
            <v>488448.21</v>
          </cell>
          <cell r="K80">
            <v>558359.64</v>
          </cell>
          <cell r="L80">
            <v>620569.07999999996</v>
          </cell>
          <cell r="M80">
            <v>679266.45</v>
          </cell>
          <cell r="N80">
            <v>746549.2</v>
          </cell>
          <cell r="O80">
            <v>693587.17</v>
          </cell>
          <cell r="P80">
            <v>683846.85</v>
          </cell>
          <cell r="Q80">
            <v>614176.74</v>
          </cell>
          <cell r="R80">
            <v>589714.52</v>
          </cell>
          <cell r="S80">
            <v>532713.92000000004</v>
          </cell>
          <cell r="T80">
            <v>501444.57</v>
          </cell>
          <cell r="U80">
            <v>448128.55</v>
          </cell>
          <cell r="V80">
            <v>416282.51</v>
          </cell>
          <cell r="W80">
            <v>416763.5</v>
          </cell>
          <cell r="X80">
            <v>488962.72</v>
          </cell>
          <cell r="Y80">
            <v>526579.99</v>
          </cell>
          <cell r="Z80">
            <v>536142.54</v>
          </cell>
          <cell r="AA80">
            <v>523579.28</v>
          </cell>
          <cell r="AB80">
            <v>543442.31999999995</v>
          </cell>
          <cell r="AC80">
            <v>524390.86</v>
          </cell>
          <cell r="AD80">
            <v>572933.22</v>
          </cell>
          <cell r="AE80">
            <v>595002.22</v>
          </cell>
          <cell r="AF80">
            <v>607236.51</v>
          </cell>
          <cell r="AG80">
            <v>605959.55000000005</v>
          </cell>
          <cell r="AH80">
            <v>647775.86</v>
          </cell>
          <cell r="AI80">
            <v>701011.91</v>
          </cell>
          <cell r="AJ80">
            <v>715154.02</v>
          </cell>
          <cell r="AK80">
            <v>766672.03</v>
          </cell>
          <cell r="AL80">
            <v>799583.64</v>
          </cell>
          <cell r="AM80">
            <v>687125.69</v>
          </cell>
          <cell r="AO80">
            <v>-112457.95000000007</v>
          </cell>
          <cell r="AP80">
            <v>-0.1406456365215277</v>
          </cell>
        </row>
        <row r="81">
          <cell r="A81">
            <v>114204010100</v>
          </cell>
          <cell r="B81" t="str">
            <v>i</v>
          </cell>
          <cell r="C81" t="str">
            <v>Préstamos Personales - Particulares</v>
          </cell>
          <cell r="D81">
            <v>0</v>
          </cell>
          <cell r="E81">
            <v>0</v>
          </cell>
          <cell r="F81">
            <v>0</v>
          </cell>
          <cell r="G81">
            <v>25000</v>
          </cell>
          <cell r="H81">
            <v>24588.23</v>
          </cell>
          <cell r="I81">
            <v>24172.39</v>
          </cell>
          <cell r="J81">
            <v>23728.61</v>
          </cell>
          <cell r="K81">
            <v>23312.05</v>
          </cell>
          <cell r="L81">
            <v>23891.29</v>
          </cell>
          <cell r="M81">
            <v>33421.5</v>
          </cell>
          <cell r="N81">
            <v>32585.94</v>
          </cell>
          <cell r="O81">
            <v>31731.17</v>
          </cell>
          <cell r="P81">
            <v>30499.96</v>
          </cell>
          <cell r="Q81">
            <v>30472.65</v>
          </cell>
          <cell r="R81">
            <v>33607.120000000003</v>
          </cell>
          <cell r="S81">
            <v>32522.21</v>
          </cell>
          <cell r="T81">
            <v>48056.36</v>
          </cell>
          <cell r="U81">
            <v>47908.44</v>
          </cell>
          <cell r="V81">
            <v>47294.07</v>
          </cell>
          <cell r="W81">
            <v>46636.57</v>
          </cell>
          <cell r="X81">
            <v>48740.3</v>
          </cell>
          <cell r="Y81">
            <v>46971</v>
          </cell>
          <cell r="Z81">
            <v>46753.96</v>
          </cell>
          <cell r="AA81">
            <v>57471</v>
          </cell>
          <cell r="AB81">
            <v>58188.02</v>
          </cell>
          <cell r="AC81">
            <v>58098.81</v>
          </cell>
          <cell r="AD81">
            <v>56798.85</v>
          </cell>
          <cell r="AE81">
            <v>57097.96</v>
          </cell>
          <cell r="AF81">
            <v>54127.040000000001</v>
          </cell>
          <cell r="AG81">
            <v>52675.47</v>
          </cell>
          <cell r="AH81">
            <v>63015.55</v>
          </cell>
          <cell r="AI81">
            <v>114008.05</v>
          </cell>
          <cell r="AJ81">
            <v>119529.57</v>
          </cell>
          <cell r="AK81">
            <v>117385.44</v>
          </cell>
          <cell r="AL81">
            <v>118507.14</v>
          </cell>
          <cell r="AM81">
            <v>357986.45</v>
          </cell>
          <cell r="AO81">
            <v>239479.31</v>
          </cell>
          <cell r="AP81">
            <v>2.0208006876210161</v>
          </cell>
        </row>
        <row r="82">
          <cell r="A82">
            <v>114204030101</v>
          </cell>
          <cell r="C82" t="str">
            <v>Cartera en Administración Reestructurada</v>
          </cell>
          <cell r="D82">
            <v>0</v>
          </cell>
          <cell r="E82">
            <v>0</v>
          </cell>
          <cell r="F82">
            <v>0</v>
          </cell>
          <cell r="G82">
            <v>25000</v>
          </cell>
          <cell r="H82">
            <v>24588.23</v>
          </cell>
          <cell r="I82">
            <v>24172.39</v>
          </cell>
          <cell r="J82">
            <v>23728.61</v>
          </cell>
          <cell r="K82">
            <v>23312.05</v>
          </cell>
          <cell r="L82">
            <v>23891.29</v>
          </cell>
          <cell r="M82">
            <v>33421.5</v>
          </cell>
          <cell r="N82">
            <v>32585.94</v>
          </cell>
          <cell r="O82">
            <v>8298.6299999999992</v>
          </cell>
          <cell r="P82">
            <v>16234.21</v>
          </cell>
          <cell r="Q82">
            <v>57631.34</v>
          </cell>
          <cell r="R82">
            <v>105306.99</v>
          </cell>
          <cell r="S82">
            <v>114254.14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O82">
            <v>0</v>
          </cell>
          <cell r="AP82">
            <v>1</v>
          </cell>
        </row>
        <row r="83">
          <cell r="A83">
            <v>114204030105</v>
          </cell>
          <cell r="C83" t="str">
            <v>Cartera CHTP Reestructurada Particulares</v>
          </cell>
          <cell r="O83">
            <v>8298.6299999999992</v>
          </cell>
          <cell r="P83">
            <v>16234.21</v>
          </cell>
          <cell r="Q83">
            <v>57631.34</v>
          </cell>
          <cell r="R83">
            <v>105306.99</v>
          </cell>
          <cell r="S83">
            <v>114254.14</v>
          </cell>
          <cell r="T83">
            <v>153165.04999999999</v>
          </cell>
          <cell r="U83">
            <v>201398.08</v>
          </cell>
          <cell r="V83">
            <v>344550.47</v>
          </cell>
          <cell r="W83">
            <v>421748.07</v>
          </cell>
          <cell r="X83">
            <v>500093.26</v>
          </cell>
          <cell r="Y83">
            <v>552119.47</v>
          </cell>
          <cell r="Z83">
            <v>585939.41</v>
          </cell>
          <cell r="AA83">
            <v>600228.28</v>
          </cell>
          <cell r="AB83">
            <v>626688.42000000004</v>
          </cell>
          <cell r="AC83">
            <v>635934.49</v>
          </cell>
          <cell r="AD83">
            <v>619871.09</v>
          </cell>
          <cell r="AE83">
            <v>586382.05000000005</v>
          </cell>
          <cell r="AF83">
            <v>561674.65</v>
          </cell>
          <cell r="AG83">
            <v>541861.05000000005</v>
          </cell>
          <cell r="AH83">
            <v>549361.21</v>
          </cell>
          <cell r="AI83">
            <v>525428.35</v>
          </cell>
          <cell r="AJ83">
            <v>524107.53</v>
          </cell>
          <cell r="AK83">
            <v>512878.59</v>
          </cell>
          <cell r="AL83">
            <v>517895.95</v>
          </cell>
          <cell r="AM83">
            <v>581811.32999999996</v>
          </cell>
          <cell r="AO83">
            <v>63915.379999999946</v>
          </cell>
          <cell r="AP83">
            <v>0.12341355440219207</v>
          </cell>
        </row>
        <row r="84">
          <cell r="A84">
            <v>114204990100</v>
          </cell>
          <cell r="B84" t="str">
            <v>i</v>
          </cell>
          <cell r="C84" t="str">
            <v>Cartera CHTP Reestructurada Particulares</v>
          </cell>
          <cell r="D84">
            <v>0</v>
          </cell>
          <cell r="E84">
            <v>0</v>
          </cell>
          <cell r="F84">
            <v>0</v>
          </cell>
          <cell r="G84">
            <v>32.880000000000003</v>
          </cell>
          <cell r="H84">
            <v>40.42</v>
          </cell>
          <cell r="I84">
            <v>39.74</v>
          </cell>
          <cell r="J84">
            <v>39.01</v>
          </cell>
          <cell r="K84">
            <v>38.32</v>
          </cell>
          <cell r="L84">
            <v>37.99</v>
          </cell>
          <cell r="M84">
            <v>143.46</v>
          </cell>
          <cell r="N84">
            <v>128.1</v>
          </cell>
          <cell r="O84">
            <v>134.08000000000001</v>
          </cell>
          <cell r="P84">
            <v>36.130000000000003</v>
          </cell>
          <cell r="Q84">
            <v>306.14</v>
          </cell>
          <cell r="R84">
            <v>317.97000000000003</v>
          </cell>
          <cell r="S84">
            <v>297.25</v>
          </cell>
          <cell r="T84">
            <v>153165.04999999999</v>
          </cell>
          <cell r="U84">
            <v>201398.08</v>
          </cell>
          <cell r="V84">
            <v>344550.47</v>
          </cell>
          <cell r="W84">
            <v>421748.07</v>
          </cell>
          <cell r="X84">
            <v>500093.26</v>
          </cell>
          <cell r="Y84">
            <v>552119.47</v>
          </cell>
          <cell r="Z84">
            <v>585939.41</v>
          </cell>
          <cell r="AA84">
            <v>600228.28</v>
          </cell>
          <cell r="AB84">
            <v>626688.42000000004</v>
          </cell>
          <cell r="AC84">
            <v>635934.49</v>
          </cell>
          <cell r="AD84">
            <v>619871.09</v>
          </cell>
          <cell r="AE84">
            <v>586382.05000000005</v>
          </cell>
          <cell r="AF84">
            <v>561674.65</v>
          </cell>
          <cell r="AG84">
            <v>541861.05000000005</v>
          </cell>
          <cell r="AH84">
            <v>549361.21</v>
          </cell>
          <cell r="AI84">
            <v>525428.35</v>
          </cell>
          <cell r="AJ84">
            <v>524107.53</v>
          </cell>
          <cell r="AK84">
            <v>512878.59</v>
          </cell>
          <cell r="AL84">
            <v>517895.95</v>
          </cell>
          <cell r="AM84">
            <v>579598.78</v>
          </cell>
          <cell r="AO84">
            <v>2208.4300000000003</v>
          </cell>
          <cell r="AP84">
            <v>0.2093485106729889</v>
          </cell>
        </row>
        <row r="85">
          <cell r="A85">
            <v>114204990102</v>
          </cell>
          <cell r="B85" t="str">
            <v>i</v>
          </cell>
          <cell r="C85" t="str">
            <v xml:space="preserve">Intereses Reestructurados a Particulares - ML                                                       </v>
          </cell>
          <cell r="D85">
            <v>0</v>
          </cell>
          <cell r="E85">
            <v>0</v>
          </cell>
          <cell r="F85">
            <v>0</v>
          </cell>
          <cell r="G85">
            <v>32.880000000000003</v>
          </cell>
          <cell r="H85">
            <v>40.42</v>
          </cell>
          <cell r="I85">
            <v>39.74</v>
          </cell>
          <cell r="J85">
            <v>39.01</v>
          </cell>
          <cell r="K85">
            <v>38.32</v>
          </cell>
          <cell r="L85">
            <v>37.99</v>
          </cell>
          <cell r="M85">
            <v>143.46</v>
          </cell>
          <cell r="N85">
            <v>128.1</v>
          </cell>
          <cell r="O85">
            <v>69.36</v>
          </cell>
          <cell r="P85">
            <v>556.79999999999995</v>
          </cell>
          <cell r="Q85">
            <v>1548.38</v>
          </cell>
          <cell r="R85">
            <v>4181.29</v>
          </cell>
          <cell r="S85">
            <v>8356.2199999999993</v>
          </cell>
          <cell r="T85">
            <v>13683.22</v>
          </cell>
          <cell r="U85">
            <v>13921.07</v>
          </cell>
          <cell r="V85">
            <v>20255.240000000002</v>
          </cell>
          <cell r="W85">
            <v>29759.62</v>
          </cell>
          <cell r="X85">
            <v>39256.86</v>
          </cell>
          <cell r="Y85">
            <v>46674.43</v>
          </cell>
          <cell r="Z85">
            <v>52554.53</v>
          </cell>
          <cell r="AA85">
            <v>45816.66</v>
          </cell>
          <cell r="AB85">
            <v>50820.98</v>
          </cell>
          <cell r="AC85">
            <v>56221.07</v>
          </cell>
          <cell r="AD85">
            <v>57215.89</v>
          </cell>
          <cell r="AE85">
            <v>56856.5</v>
          </cell>
          <cell r="AF85">
            <v>49951.45</v>
          </cell>
          <cell r="AG85">
            <v>48610.91</v>
          </cell>
          <cell r="AH85">
            <v>48532.6</v>
          </cell>
          <cell r="AI85">
            <v>45963.89</v>
          </cell>
          <cell r="AJ85">
            <v>44177.46</v>
          </cell>
          <cell r="AK85">
            <v>41497.699999999997</v>
          </cell>
          <cell r="AL85">
            <v>40096.019999999997</v>
          </cell>
          <cell r="AM85">
            <v>50191.38</v>
          </cell>
          <cell r="AO85">
            <v>10095.36</v>
          </cell>
          <cell r="AP85">
            <v>0.25177960306284769</v>
          </cell>
        </row>
        <row r="86">
          <cell r="A86">
            <v>114204010198</v>
          </cell>
          <cell r="B86" t="str">
            <v>i</v>
          </cell>
          <cell r="C86" t="str">
            <v>Préstamo Multifin - Gerencial</v>
          </cell>
          <cell r="O86">
            <v>69.36</v>
          </cell>
          <cell r="P86">
            <v>556.79999999999995</v>
          </cell>
          <cell r="Q86">
            <v>1548.38</v>
          </cell>
          <cell r="R86">
            <v>4181.29</v>
          </cell>
          <cell r="S86">
            <v>8356.2199999999993</v>
          </cell>
          <cell r="T86">
            <v>13683.22</v>
          </cell>
          <cell r="U86">
            <v>13921.07</v>
          </cell>
          <cell r="V86">
            <v>20255.240000000002</v>
          </cell>
          <cell r="W86">
            <v>29759.62</v>
          </cell>
          <cell r="X86">
            <v>39256.86</v>
          </cell>
          <cell r="Y86">
            <v>46674.43</v>
          </cell>
          <cell r="Z86">
            <v>52554.53</v>
          </cell>
          <cell r="AA86">
            <v>45816.66</v>
          </cell>
          <cell r="AB86">
            <v>50820.98</v>
          </cell>
          <cell r="AC86">
            <v>56221.07</v>
          </cell>
          <cell r="AD86">
            <v>57215.89</v>
          </cell>
          <cell r="AE86">
            <v>56856.5</v>
          </cell>
          <cell r="AF86">
            <v>49951.45</v>
          </cell>
          <cell r="AG86">
            <v>48610.91</v>
          </cell>
          <cell r="AH86">
            <v>48532.6</v>
          </cell>
          <cell r="AI86">
            <v>45963.89</v>
          </cell>
          <cell r="AJ86">
            <v>44177.46</v>
          </cell>
          <cell r="AK86">
            <v>41497.699999999997</v>
          </cell>
          <cell r="AL86">
            <v>40096.019999999997</v>
          </cell>
          <cell r="AM86">
            <v>52222.95</v>
          </cell>
          <cell r="AO86">
            <v>12126.93</v>
          </cell>
          <cell r="AP86">
            <v>1</v>
          </cell>
        </row>
        <row r="87">
          <cell r="A87">
            <v>114204010199</v>
          </cell>
          <cell r="C87" t="str">
            <v>Préstamo CHTP - Gerencial</v>
          </cell>
          <cell r="AP87">
            <v>1</v>
          </cell>
        </row>
        <row r="88">
          <cell r="A88">
            <v>114204990199</v>
          </cell>
          <cell r="C88" t="str">
            <v>Intereses Préstamo CHTP - Gerencial</v>
          </cell>
          <cell r="AP88">
            <v>1</v>
          </cell>
        </row>
        <row r="89">
          <cell r="A89">
            <v>114204990199</v>
          </cell>
          <cell r="C89" t="str">
            <v>Intereses Préstamo CHTP - Gerencial</v>
          </cell>
          <cell r="AP89">
            <v>1</v>
          </cell>
        </row>
        <row r="90">
          <cell r="A90">
            <v>1148</v>
          </cell>
          <cell r="C90" t="str">
            <v>Préstamos Vencidos</v>
          </cell>
          <cell r="D90">
            <v>0</v>
          </cell>
          <cell r="E90">
            <v>0</v>
          </cell>
          <cell r="F90">
            <v>97598.99</v>
          </cell>
          <cell r="G90">
            <v>345008.21</v>
          </cell>
          <cell r="H90">
            <v>420327.54</v>
          </cell>
          <cell r="I90">
            <v>437400.11</v>
          </cell>
          <cell r="J90">
            <v>859108.75</v>
          </cell>
          <cell r="K90">
            <v>1240769.8999999999</v>
          </cell>
          <cell r="L90">
            <v>1190416.1499999999</v>
          </cell>
          <cell r="M90">
            <v>1154840.6000000001</v>
          </cell>
          <cell r="N90">
            <v>1326696.3500000001</v>
          </cell>
          <cell r="O90">
            <v>1175234.52</v>
          </cell>
          <cell r="P90">
            <v>1285976.6399999999</v>
          </cell>
          <cell r="Q90">
            <v>1258884.6399999999</v>
          </cell>
          <cell r="R90">
            <v>1128436.99</v>
          </cell>
          <cell r="S90">
            <v>1140347.31</v>
          </cell>
          <cell r="T90">
            <v>1154998.51</v>
          </cell>
          <cell r="U90">
            <v>1153086.3699999999</v>
          </cell>
          <cell r="V90">
            <v>988865.25</v>
          </cell>
          <cell r="W90">
            <v>858633.99</v>
          </cell>
          <cell r="X90">
            <v>627364.88</v>
          </cell>
          <cell r="Y90">
            <v>486675.31</v>
          </cell>
          <cell r="Z90">
            <v>604551.76</v>
          </cell>
          <cell r="AA90">
            <v>693152.41999999993</v>
          </cell>
          <cell r="AB90">
            <v>908821.2</v>
          </cell>
          <cell r="AC90">
            <v>963395.17</v>
          </cell>
          <cell r="AD90">
            <v>905101.12</v>
          </cell>
          <cell r="AE90">
            <v>1073003.3999999999</v>
          </cell>
          <cell r="AF90">
            <v>1147481.02</v>
          </cell>
          <cell r="AG90">
            <v>1176247.78</v>
          </cell>
          <cell r="AH90">
            <v>1191354.6100000001</v>
          </cell>
          <cell r="AI90">
            <v>1140318.5</v>
          </cell>
          <cell r="AJ90">
            <v>1192787.04</v>
          </cell>
          <cell r="AK90">
            <v>1191607.3500000001</v>
          </cell>
          <cell r="AL90">
            <v>1289414.06</v>
          </cell>
          <cell r="AM90">
            <v>967502.08000000007</v>
          </cell>
          <cell r="AO90">
            <v>-321911.98</v>
          </cell>
          <cell r="AP90">
            <v>-0.2496575692683233</v>
          </cell>
        </row>
        <row r="91">
          <cell r="A91">
            <v>114803010100</v>
          </cell>
          <cell r="C91" t="str">
            <v>Préstamos Empresas Privadas - ML</v>
          </cell>
          <cell r="D91">
            <v>0</v>
          </cell>
          <cell r="E91">
            <v>0</v>
          </cell>
          <cell r="F91">
            <v>97598.99</v>
          </cell>
          <cell r="G91">
            <v>345008.21</v>
          </cell>
          <cell r="H91">
            <v>420327.54</v>
          </cell>
          <cell r="I91">
            <v>437400.11</v>
          </cell>
          <cell r="J91">
            <v>859108.75</v>
          </cell>
          <cell r="K91">
            <v>1240769.8999999999</v>
          </cell>
          <cell r="L91">
            <v>1190416.1499999999</v>
          </cell>
          <cell r="M91">
            <v>1154840.6000000001</v>
          </cell>
          <cell r="N91">
            <v>1326696.3500000001</v>
          </cell>
          <cell r="O91">
            <v>1175234.52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53190.1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O91">
            <v>0</v>
          </cell>
          <cell r="AP91">
            <v>1</v>
          </cell>
        </row>
        <row r="92">
          <cell r="A92">
            <v>114804010101</v>
          </cell>
          <cell r="C92" t="str">
            <v>Cartera en Administración CHTP  (Capital)</v>
          </cell>
          <cell r="F92">
            <v>97598.99</v>
          </cell>
          <cell r="G92">
            <v>345008.21</v>
          </cell>
          <cell r="H92">
            <v>420327.54</v>
          </cell>
          <cell r="I92">
            <v>437400.11</v>
          </cell>
          <cell r="J92">
            <v>859108.75</v>
          </cell>
          <cell r="K92">
            <v>1240769.8999999999</v>
          </cell>
          <cell r="L92">
            <v>1190416.1499999999</v>
          </cell>
          <cell r="M92">
            <v>1154840.6000000001</v>
          </cell>
          <cell r="N92">
            <v>1326696.3500000001</v>
          </cell>
          <cell r="O92">
            <v>1175234.52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53190.1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O92">
            <v>0</v>
          </cell>
          <cell r="AP92">
            <v>1</v>
          </cell>
        </row>
        <row r="93">
          <cell r="A93">
            <v>114804010103</v>
          </cell>
          <cell r="C93" t="str">
            <v xml:space="preserve">Cartera CHTP                                                                                        </v>
          </cell>
          <cell r="F93">
            <v>97598.99</v>
          </cell>
          <cell r="G93">
            <v>345008.21</v>
          </cell>
          <cell r="H93">
            <v>420327.54</v>
          </cell>
          <cell r="I93">
            <v>437400.11</v>
          </cell>
          <cell r="J93">
            <v>859108.75</v>
          </cell>
          <cell r="K93">
            <v>1240769.8999999999</v>
          </cell>
          <cell r="L93">
            <v>1190416.1499999999</v>
          </cell>
          <cell r="M93">
            <v>1154840.6000000001</v>
          </cell>
          <cell r="N93">
            <v>1326696.3500000001</v>
          </cell>
          <cell r="O93">
            <v>1175234.52</v>
          </cell>
          <cell r="P93">
            <v>1285976.6399999999</v>
          </cell>
          <cell r="Q93">
            <v>1258884.6399999999</v>
          </cell>
          <cell r="R93">
            <v>1128436.99</v>
          </cell>
          <cell r="S93">
            <v>1140347.31</v>
          </cell>
          <cell r="T93">
            <v>1150942.92</v>
          </cell>
          <cell r="U93">
            <v>1121307.3799999999</v>
          </cell>
          <cell r="V93">
            <v>939761.33</v>
          </cell>
          <cell r="W93">
            <v>814399.37</v>
          </cell>
          <cell r="X93">
            <v>574121.36</v>
          </cell>
          <cell r="Y93">
            <v>449732.55</v>
          </cell>
          <cell r="Z93">
            <v>520574.79</v>
          </cell>
          <cell r="AA93">
            <v>556931.32999999996</v>
          </cell>
          <cell r="AB93">
            <v>727074.24</v>
          </cell>
          <cell r="AC93">
            <v>773612.8</v>
          </cell>
          <cell r="AD93">
            <v>717920.85</v>
          </cell>
          <cell r="AE93">
            <v>794741.46</v>
          </cell>
          <cell r="AF93">
            <v>872685.48</v>
          </cell>
          <cell r="AG93">
            <v>913072.06</v>
          </cell>
          <cell r="AH93">
            <v>927242.52</v>
          </cell>
          <cell r="AI93">
            <v>901687.09</v>
          </cell>
          <cell r="AJ93">
            <v>958247.37</v>
          </cell>
          <cell r="AK93">
            <v>945774.05</v>
          </cell>
          <cell r="AL93">
            <v>1042023.02</v>
          </cell>
          <cell r="AM93">
            <v>781742.31</v>
          </cell>
          <cell r="AO93">
            <v>-260280.70999999996</v>
          </cell>
          <cell r="AP93">
            <v>-0.24978403068293056</v>
          </cell>
        </row>
        <row r="94">
          <cell r="A94">
            <v>114804030103</v>
          </cell>
          <cell r="C94" t="str">
            <v xml:space="preserve">Reestructurados Cartera CHTP                                                                        </v>
          </cell>
          <cell r="T94">
            <v>4055.59</v>
          </cell>
          <cell r="U94">
            <v>31778.99</v>
          </cell>
          <cell r="V94">
            <v>49103.92</v>
          </cell>
          <cell r="W94">
            <v>44234.62</v>
          </cell>
          <cell r="X94">
            <v>53243.519999999997</v>
          </cell>
          <cell r="Y94">
            <v>36942.76</v>
          </cell>
          <cell r="Z94">
            <v>83976.97</v>
          </cell>
          <cell r="AA94">
            <v>136221.09</v>
          </cell>
          <cell r="AB94">
            <v>181746.96</v>
          </cell>
          <cell r="AC94">
            <v>189782.37</v>
          </cell>
          <cell r="AD94">
            <v>187180.27</v>
          </cell>
          <cell r="AE94">
            <v>225071.84</v>
          </cell>
          <cell r="AF94">
            <v>274795.53999999998</v>
          </cell>
          <cell r="AG94">
            <v>263175.71999999997</v>
          </cell>
          <cell r="AH94">
            <v>264112.09000000003</v>
          </cell>
          <cell r="AI94">
            <v>238631.41</v>
          </cell>
          <cell r="AJ94">
            <v>234539.67</v>
          </cell>
          <cell r="AK94">
            <v>245833.3</v>
          </cell>
          <cell r="AL94">
            <v>247391.04</v>
          </cell>
          <cell r="AM94">
            <v>185759.77</v>
          </cell>
          <cell r="AO94">
            <v>-61631.270000000019</v>
          </cell>
          <cell r="AP94">
            <v>-0.24912490767652706</v>
          </cell>
        </row>
        <row r="95">
          <cell r="A95">
            <v>1149</v>
          </cell>
          <cell r="C95" t="str">
            <v>Provisión para Incobrabilidad de Préstamos</v>
          </cell>
          <cell r="D95">
            <v>-9175.7900000000009</v>
          </cell>
          <cell r="E95">
            <v>-45706.13</v>
          </cell>
          <cell r="F95">
            <v>-97598.99</v>
          </cell>
          <cell r="G95">
            <v>-345008.20999999996</v>
          </cell>
          <cell r="H95">
            <v>-420327.54</v>
          </cell>
          <cell r="I95">
            <v>-437400.11</v>
          </cell>
          <cell r="J95">
            <v>-859108.75</v>
          </cell>
          <cell r="K95">
            <v>-1240769.8999999999</v>
          </cell>
          <cell r="L95">
            <v>-1190416.1499999999</v>
          </cell>
          <cell r="M95">
            <v>-1155000.01</v>
          </cell>
          <cell r="N95">
            <v>-1326999.98</v>
          </cell>
          <cell r="O95">
            <v>-1175234.52</v>
          </cell>
          <cell r="P95">
            <v>-1286371.53</v>
          </cell>
          <cell r="Q95">
            <v>-1259730.71</v>
          </cell>
          <cell r="R95">
            <v>-1128824.1099999999</v>
          </cell>
          <cell r="S95">
            <v>-1144320.77</v>
          </cell>
          <cell r="T95">
            <v>4055.59</v>
          </cell>
          <cell r="U95">
            <v>31778.99</v>
          </cell>
          <cell r="V95">
            <v>49103.92</v>
          </cell>
          <cell r="W95">
            <v>44234.62</v>
          </cell>
          <cell r="X95">
            <v>53243.519999999997</v>
          </cell>
          <cell r="Y95">
            <v>36942.76</v>
          </cell>
          <cell r="Z95">
            <v>83976.97</v>
          </cell>
          <cell r="AA95">
            <v>136221.09</v>
          </cell>
          <cell r="AB95">
            <v>181746.96</v>
          </cell>
          <cell r="AC95">
            <v>189782.37</v>
          </cell>
          <cell r="AD95">
            <v>187180.27</v>
          </cell>
          <cell r="AE95">
            <v>225071.84</v>
          </cell>
          <cell r="AF95">
            <v>274795.53999999998</v>
          </cell>
          <cell r="AG95">
            <v>263175.71999999997</v>
          </cell>
          <cell r="AH95">
            <v>264112.09000000003</v>
          </cell>
          <cell r="AI95">
            <v>238631.41</v>
          </cell>
          <cell r="AJ95">
            <v>234539.67</v>
          </cell>
          <cell r="AK95">
            <v>245833.3</v>
          </cell>
          <cell r="AL95">
            <v>247391.04</v>
          </cell>
          <cell r="AM95">
            <v>185759.77</v>
          </cell>
          <cell r="AO95">
            <v>321911.9800000001</v>
          </cell>
          <cell r="AP95">
            <v>-0.24947042979102052</v>
          </cell>
        </row>
        <row r="96">
          <cell r="A96">
            <v>114901010100</v>
          </cell>
          <cell r="C96" t="str">
            <v>Reserva de Saneamiento de Préstamos CHTP</v>
          </cell>
          <cell r="D96">
            <v>-9175.7900000000009</v>
          </cell>
          <cell r="E96">
            <v>-45706.13</v>
          </cell>
          <cell r="F96">
            <v>-97270.35</v>
          </cell>
          <cell r="G96">
            <v>-203389.28</v>
          </cell>
          <cell r="H96">
            <v>-275600.73</v>
          </cell>
          <cell r="I96">
            <v>-240002.31</v>
          </cell>
          <cell r="J96">
            <v>-477346.44</v>
          </cell>
          <cell r="K96">
            <v>-870416.66</v>
          </cell>
          <cell r="L96">
            <v>-846391.17</v>
          </cell>
          <cell r="M96">
            <v>-894900.16</v>
          </cell>
          <cell r="N96">
            <v>-914193.41</v>
          </cell>
          <cell r="O96">
            <v>-677426.93</v>
          </cell>
          <cell r="P96">
            <v>-842669.39</v>
          </cell>
          <cell r="Q96">
            <v>-678877.15</v>
          </cell>
          <cell r="R96">
            <v>-649033.93999999994</v>
          </cell>
          <cell r="S96">
            <v>-630825.47</v>
          </cell>
          <cell r="T96">
            <v>-640995.61</v>
          </cell>
          <cell r="U96">
            <v>-628977.67000000004</v>
          </cell>
          <cell r="V96">
            <v>-639269.63</v>
          </cell>
          <cell r="W96">
            <v>-668658.11</v>
          </cell>
          <cell r="X96">
            <v>-529139.81000000006</v>
          </cell>
          <cell r="Y96">
            <v>-536126.61</v>
          </cell>
          <cell r="Z96">
            <v>-541518.98</v>
          </cell>
          <cell r="AA96">
            <v>-579399.18999999994</v>
          </cell>
          <cell r="AB96">
            <v>-815260.84</v>
          </cell>
          <cell r="AC96">
            <v>-743019.1</v>
          </cell>
          <cell r="AD96">
            <v>-736555.4</v>
          </cell>
          <cell r="AE96">
            <v>-762733.43</v>
          </cell>
          <cell r="AF96">
            <v>-797947.36</v>
          </cell>
          <cell r="AG96">
            <v>-834797.84</v>
          </cell>
          <cell r="AH96">
            <v>-909315.22</v>
          </cell>
          <cell r="AI96">
            <v>-972183.26</v>
          </cell>
          <cell r="AJ96">
            <v>-946197.48</v>
          </cell>
          <cell r="AK96">
            <v>-1010386.38</v>
          </cell>
          <cell r="AL96">
            <v>-1176952.3700000001</v>
          </cell>
          <cell r="AM96">
            <v>-855040.39</v>
          </cell>
          <cell r="AO96">
            <v>321911.9800000001</v>
          </cell>
          <cell r="AP96">
            <v>-0.27351317538873732</v>
          </cell>
        </row>
        <row r="97">
          <cell r="A97">
            <v>114901030100</v>
          </cell>
          <cell r="C97" t="str">
            <v>Provisiones Voluntarias</v>
          </cell>
          <cell r="D97">
            <v>-9175.7900000000009</v>
          </cell>
          <cell r="E97">
            <v>-45706.13</v>
          </cell>
          <cell r="F97">
            <v>-328.64</v>
          </cell>
          <cell r="G97">
            <v>-141618.93</v>
          </cell>
          <cell r="H97">
            <v>-144726.81</v>
          </cell>
          <cell r="I97">
            <v>-197397.8</v>
          </cell>
          <cell r="J97">
            <v>-381762.31</v>
          </cell>
          <cell r="K97">
            <v>-370353.24</v>
          </cell>
          <cell r="L97">
            <v>-344024.98</v>
          </cell>
          <cell r="M97">
            <v>-260099.85</v>
          </cell>
          <cell r="N97">
            <v>-412806.57</v>
          </cell>
          <cell r="O97">
            <v>-497807.59</v>
          </cell>
          <cell r="P97">
            <v>-443702.14</v>
          </cell>
          <cell r="Q97">
            <v>-580853.56000000006</v>
          </cell>
          <cell r="R97">
            <v>-479790.17</v>
          </cell>
          <cell r="S97">
            <v>-513495.3</v>
          </cell>
          <cell r="T97">
            <v>-515384.34</v>
          </cell>
          <cell r="U97">
            <v>-524683.22</v>
          </cell>
          <cell r="V97">
            <v>-350177</v>
          </cell>
          <cell r="W97">
            <v>-191229.89</v>
          </cell>
          <cell r="X97">
            <v>-99623.6</v>
          </cell>
          <cell r="Y97">
            <v>0</v>
          </cell>
          <cell r="Z97">
            <v>-64706.54</v>
          </cell>
          <cell r="AA97">
            <v>-119674.2</v>
          </cell>
          <cell r="AB97">
            <v>-113812.55</v>
          </cell>
          <cell r="AC97">
            <v>-218648.52</v>
          </cell>
          <cell r="AD97">
            <v>-169384.7</v>
          </cell>
          <cell r="AE97">
            <v>-282616.28000000003</v>
          </cell>
          <cell r="AF97">
            <v>-350069.65</v>
          </cell>
          <cell r="AG97">
            <v>-342406.75</v>
          </cell>
          <cell r="AH97">
            <v>-282726.90999999997</v>
          </cell>
          <cell r="AI97">
            <v>-168536.91</v>
          </cell>
          <cell r="AJ97">
            <v>-246993.77</v>
          </cell>
          <cell r="AK97">
            <v>-181677.17</v>
          </cell>
          <cell r="AL97">
            <v>-113428.94</v>
          </cell>
          <cell r="AM97">
            <v>-113428.94</v>
          </cell>
          <cell r="AO97">
            <v>0</v>
          </cell>
          <cell r="AP97" t="str">
            <v>0%</v>
          </cell>
        </row>
        <row r="98">
          <cell r="A98">
            <v>114901030100</v>
          </cell>
          <cell r="C98" t="str">
            <v>Provisiones Voluntarias</v>
          </cell>
          <cell r="F98">
            <v>-328.64</v>
          </cell>
          <cell r="G98">
            <v>-141618.93</v>
          </cell>
          <cell r="H98">
            <v>-144726.81</v>
          </cell>
          <cell r="I98">
            <v>-197397.8</v>
          </cell>
          <cell r="J98">
            <v>-381762.31</v>
          </cell>
          <cell r="K98">
            <v>-370353.24</v>
          </cell>
          <cell r="L98">
            <v>17147424.120000001</v>
          </cell>
          <cell r="M98">
            <v>-6.9422447457373542</v>
          </cell>
          <cell r="N98">
            <v>-412806.57</v>
          </cell>
          <cell r="O98">
            <v>-497807.59</v>
          </cell>
          <cell r="P98">
            <v>-443702.14</v>
          </cell>
          <cell r="Q98">
            <v>-580853.56000000006</v>
          </cell>
          <cell r="R98">
            <v>-479790.17</v>
          </cell>
          <cell r="S98">
            <v>-513495.3</v>
          </cell>
          <cell r="T98">
            <v>-515384.34</v>
          </cell>
          <cell r="U98">
            <v>-524683.22</v>
          </cell>
          <cell r="V98">
            <v>-350177</v>
          </cell>
          <cell r="W98">
            <v>-191229.89</v>
          </cell>
          <cell r="X98">
            <v>-99623.6</v>
          </cell>
          <cell r="Y98">
            <v>0</v>
          </cell>
          <cell r="Z98">
            <v>-64706.54</v>
          </cell>
          <cell r="AA98">
            <v>-119674.2</v>
          </cell>
          <cell r="AB98">
            <v>-113812.55</v>
          </cell>
          <cell r="AC98">
            <v>-218648.52</v>
          </cell>
          <cell r="AD98">
            <v>-169384.7</v>
          </cell>
          <cell r="AE98">
            <v>-282616.28000000003</v>
          </cell>
          <cell r="AF98">
            <v>-350069.65</v>
          </cell>
          <cell r="AG98"/>
          <cell r="AH98">
            <v>-282726.90999999997</v>
          </cell>
          <cell r="AI98">
            <v>-168536.91</v>
          </cell>
          <cell r="AJ98">
            <v>-246993.77</v>
          </cell>
          <cell r="AK98">
            <v>-181677.17</v>
          </cell>
          <cell r="AL98">
            <v>-113428.94</v>
          </cell>
          <cell r="AM98">
            <v>-113428.94</v>
          </cell>
          <cell r="AO98">
            <v>0</v>
          </cell>
          <cell r="AP98" t="str">
            <v>0%</v>
          </cell>
        </row>
        <row r="99">
          <cell r="A99">
            <v>1230</v>
          </cell>
          <cell r="C99" t="str">
            <v>Existencias</v>
          </cell>
          <cell r="D99">
            <v>33120</v>
          </cell>
          <cell r="E99">
            <v>33618.880000000005</v>
          </cell>
          <cell r="F99">
            <v>32611.439999999995</v>
          </cell>
          <cell r="G99">
            <v>31652.67</v>
          </cell>
          <cell r="H99">
            <v>30626.730000000003</v>
          </cell>
          <cell r="I99">
            <v>30885.5</v>
          </cell>
          <cell r="J99">
            <v>29940.84</v>
          </cell>
          <cell r="K99">
            <v>29974.239999999998</v>
          </cell>
          <cell r="L99">
            <v>17147424.120000001</v>
          </cell>
          <cell r="M99">
            <v>-6.9422447457373542</v>
          </cell>
          <cell r="N99">
            <v>29294.78</v>
          </cell>
          <cell r="O99">
            <v>29016.789999999997</v>
          </cell>
          <cell r="P99">
            <v>30198.69</v>
          </cell>
          <cell r="Q99">
            <v>30042.430000000004</v>
          </cell>
          <cell r="R99">
            <v>29804.880000000005</v>
          </cell>
          <cell r="S99">
            <v>31026.200000000004</v>
          </cell>
          <cell r="T99">
            <v>33529.590000000004</v>
          </cell>
          <cell r="U99">
            <v>32977.950000000004</v>
          </cell>
          <cell r="V99">
            <v>32942.5</v>
          </cell>
          <cell r="W99">
            <v>32393.34</v>
          </cell>
          <cell r="X99">
            <v>32802.31</v>
          </cell>
          <cell r="Y99">
            <v>33532.089999999997</v>
          </cell>
          <cell r="Z99">
            <v>34461.990000000005</v>
          </cell>
          <cell r="AA99">
            <v>33552.67</v>
          </cell>
          <cell r="AB99">
            <v>33080.5</v>
          </cell>
          <cell r="AC99">
            <v>32641.239999999998</v>
          </cell>
          <cell r="AD99">
            <v>32555.489999999998</v>
          </cell>
          <cell r="AE99">
            <v>31858.13</v>
          </cell>
          <cell r="AF99">
            <v>31350.66</v>
          </cell>
          <cell r="AG99"/>
          <cell r="AH99">
            <v>30611.260000000002</v>
          </cell>
          <cell r="AI99">
            <v>35063.81</v>
          </cell>
          <cell r="AJ99">
            <v>34284.449999999997</v>
          </cell>
          <cell r="AK99">
            <v>33545.54</v>
          </cell>
          <cell r="AL99">
            <v>32957.83</v>
          </cell>
          <cell r="AM99">
            <v>32951.800000000003</v>
          </cell>
          <cell r="AO99">
            <v>-6.0300000000006548</v>
          </cell>
          <cell r="AP99">
            <v>-1.8296107480379184E-4</v>
          </cell>
        </row>
        <row r="100">
          <cell r="A100">
            <v>1230010101</v>
          </cell>
          <cell r="C100" t="str">
            <v>Bienes Para la Venta - Chequeras</v>
          </cell>
          <cell r="D100">
            <v>3642.27</v>
          </cell>
          <cell r="E100">
            <v>3564.86</v>
          </cell>
          <cell r="F100">
            <v>3506.09</v>
          </cell>
          <cell r="G100">
            <v>3451.85</v>
          </cell>
          <cell r="H100">
            <v>3417.38</v>
          </cell>
          <cell r="I100">
            <v>3315.68</v>
          </cell>
          <cell r="J100">
            <v>3284.6</v>
          </cell>
          <cell r="K100">
            <v>3265.11</v>
          </cell>
          <cell r="L100">
            <v>3210.02</v>
          </cell>
          <cell r="M100">
            <v>3058.31</v>
          </cell>
          <cell r="N100">
            <v>2968.47</v>
          </cell>
          <cell r="O100">
            <v>2943.93</v>
          </cell>
          <cell r="P100">
            <v>4207.83</v>
          </cell>
          <cell r="Q100">
            <v>4125.62</v>
          </cell>
          <cell r="R100">
            <v>3989.17</v>
          </cell>
          <cell r="S100">
            <v>5610.15</v>
          </cell>
          <cell r="T100">
            <v>5517.77</v>
          </cell>
          <cell r="U100">
            <v>4851.34</v>
          </cell>
          <cell r="V100">
            <v>4968.88</v>
          </cell>
          <cell r="W100">
            <v>4634.8100000000004</v>
          </cell>
          <cell r="X100">
            <v>4316.12</v>
          </cell>
          <cell r="Y100">
            <v>3860.64</v>
          </cell>
          <cell r="Z100">
            <v>5400.15</v>
          </cell>
          <cell r="AA100">
            <v>5159.37</v>
          </cell>
          <cell r="AB100">
            <v>4812.87</v>
          </cell>
          <cell r="AC100">
            <v>4544.3100000000004</v>
          </cell>
          <cell r="AD100">
            <v>4202.62</v>
          </cell>
          <cell r="AE100">
            <v>4028.9</v>
          </cell>
          <cell r="AF100">
            <v>3625.86</v>
          </cell>
          <cell r="AG100">
            <v>3242.41</v>
          </cell>
          <cell r="AH100">
            <v>3435.32</v>
          </cell>
          <cell r="AI100">
            <v>3038.89</v>
          </cell>
          <cell r="AJ100">
            <v>2913.18</v>
          </cell>
          <cell r="AK100">
            <v>2767.69</v>
          </cell>
          <cell r="AL100">
            <v>2698.76</v>
          </cell>
          <cell r="AM100">
            <v>2698.76</v>
          </cell>
          <cell r="AO100">
            <v>0</v>
          </cell>
          <cell r="AP100" t="str">
            <v>0%</v>
          </cell>
        </row>
        <row r="101">
          <cell r="A101">
            <v>1230020101</v>
          </cell>
          <cell r="C101" t="str">
            <v>Bienes Para el Consumo - Papeleria, Utiles y Enseres</v>
          </cell>
          <cell r="D101">
            <v>4968.6499999999996</v>
          </cell>
          <cell r="E101">
            <v>4949.92</v>
          </cell>
          <cell r="F101">
            <v>4925.3900000000003</v>
          </cell>
          <cell r="G101">
            <v>4898.58</v>
          </cell>
          <cell r="H101">
            <v>4874.2299999999996</v>
          </cell>
          <cell r="I101">
            <v>4846.3900000000003</v>
          </cell>
          <cell r="J101">
            <v>4815.01</v>
          </cell>
          <cell r="K101">
            <v>5412.6</v>
          </cell>
          <cell r="L101">
            <v>5378.73</v>
          </cell>
          <cell r="M101">
            <v>5341.04</v>
          </cell>
          <cell r="N101">
            <v>5663.68</v>
          </cell>
          <cell r="O101">
            <v>5483.44</v>
          </cell>
          <cell r="P101">
            <v>5443.7</v>
          </cell>
          <cell r="Q101">
            <v>5401.75</v>
          </cell>
          <cell r="R101">
            <v>5361.61</v>
          </cell>
          <cell r="S101">
            <v>5317.55</v>
          </cell>
          <cell r="T101">
            <v>5258.73</v>
          </cell>
          <cell r="U101">
            <v>5524.72</v>
          </cell>
          <cell r="V101">
            <v>5453.36</v>
          </cell>
          <cell r="W101">
            <v>5387.31</v>
          </cell>
          <cell r="X101">
            <v>5320.61</v>
          </cell>
          <cell r="Y101">
            <v>5249.47</v>
          </cell>
          <cell r="Z101">
            <v>5119.9399999999996</v>
          </cell>
          <cell r="AA101">
            <v>4834.29</v>
          </cell>
          <cell r="AB101">
            <v>4750.37</v>
          </cell>
          <cell r="AC101">
            <v>4683.6899999999996</v>
          </cell>
          <cell r="AD101">
            <v>5357.68</v>
          </cell>
          <cell r="AE101">
            <v>5292.2</v>
          </cell>
          <cell r="AF101">
            <v>5218.79</v>
          </cell>
          <cell r="AG101">
            <v>5137.46</v>
          </cell>
          <cell r="AH101">
            <v>5054.0600000000004</v>
          </cell>
          <cell r="AI101">
            <v>9957.57</v>
          </cell>
          <cell r="AJ101">
            <v>9502.01</v>
          </cell>
          <cell r="AK101">
            <v>9133.02</v>
          </cell>
          <cell r="AL101">
            <v>8749.18</v>
          </cell>
          <cell r="AM101">
            <v>8743.15</v>
          </cell>
          <cell r="AO101">
            <v>-6.0300000000006548</v>
          </cell>
          <cell r="AP101">
            <v>-6.892074457264172E-4</v>
          </cell>
        </row>
        <row r="102">
          <cell r="A102">
            <v>123002030100</v>
          </cell>
          <cell r="C102" t="str">
            <v>Bienes Para el Consumo - Portachequeras</v>
          </cell>
          <cell r="D102">
            <v>6830.67</v>
          </cell>
          <cell r="E102">
            <v>6719.87</v>
          </cell>
          <cell r="F102">
            <v>6600.71</v>
          </cell>
          <cell r="G102">
            <v>6493.87</v>
          </cell>
          <cell r="H102">
            <v>6437.6</v>
          </cell>
          <cell r="I102">
            <v>6336.91</v>
          </cell>
          <cell r="J102">
            <v>6236.22</v>
          </cell>
          <cell r="K102">
            <v>6201.92</v>
          </cell>
          <cell r="L102">
            <v>6106.94</v>
          </cell>
          <cell r="M102">
            <v>6056.82</v>
          </cell>
          <cell r="N102">
            <v>6037.04</v>
          </cell>
          <cell r="O102">
            <v>5996.59</v>
          </cell>
          <cell r="P102">
            <v>5978.57</v>
          </cell>
          <cell r="Q102">
            <v>5946.47</v>
          </cell>
          <cell r="R102">
            <v>5912.63</v>
          </cell>
          <cell r="S102">
            <v>5876.58</v>
          </cell>
          <cell r="T102">
            <v>5840.53</v>
          </cell>
          <cell r="U102">
            <v>5721.37</v>
          </cell>
          <cell r="V102">
            <v>5721.37</v>
          </cell>
          <cell r="W102">
            <v>5697.18</v>
          </cell>
          <cell r="X102">
            <v>5672.99</v>
          </cell>
          <cell r="Y102">
            <v>5672.99</v>
          </cell>
          <cell r="Z102">
            <v>5672.99</v>
          </cell>
          <cell r="AA102">
            <v>5762.26</v>
          </cell>
          <cell r="AB102">
            <v>5720.51</v>
          </cell>
          <cell r="AC102">
            <v>5700.28</v>
          </cell>
          <cell r="AD102">
            <v>5690.17</v>
          </cell>
          <cell r="AE102">
            <v>5669.94</v>
          </cell>
          <cell r="AF102">
            <v>5665.98</v>
          </cell>
          <cell r="AG102">
            <v>5560.88</v>
          </cell>
          <cell r="AH102">
            <v>5516.47</v>
          </cell>
          <cell r="AI102">
            <v>5461.94</v>
          </cell>
          <cell r="AJ102">
            <v>5290.91</v>
          </cell>
          <cell r="AK102">
            <v>5173.95</v>
          </cell>
          <cell r="AL102">
            <v>5113.72</v>
          </cell>
          <cell r="AM102">
            <v>5113.72</v>
          </cell>
          <cell r="AO102">
            <v>0</v>
          </cell>
          <cell r="AP102" t="str">
            <v>0%</v>
          </cell>
        </row>
        <row r="103">
          <cell r="A103">
            <v>123002030101</v>
          </cell>
          <cell r="C103" t="str">
            <v>Bienes Para el Consumo - Portablock</v>
          </cell>
          <cell r="D103">
            <v>9780.77</v>
          </cell>
          <cell r="E103">
            <v>9645.4</v>
          </cell>
          <cell r="F103">
            <v>9374.65</v>
          </cell>
          <cell r="G103">
            <v>9137.75</v>
          </cell>
          <cell r="H103">
            <v>9103.91</v>
          </cell>
          <cell r="I103">
            <v>9002.3799999999992</v>
          </cell>
          <cell r="J103">
            <v>8833.16</v>
          </cell>
          <cell r="K103">
            <v>8663.94</v>
          </cell>
          <cell r="L103">
            <v>8663.94</v>
          </cell>
          <cell r="M103">
            <v>8460.8799999999992</v>
          </cell>
          <cell r="N103">
            <v>8460.8799999999992</v>
          </cell>
          <cell r="O103">
            <v>8460.8799999999992</v>
          </cell>
          <cell r="P103">
            <v>8460.8799999999992</v>
          </cell>
          <cell r="Q103">
            <v>8460.8799999999992</v>
          </cell>
          <cell r="R103">
            <v>8460.8799999999992</v>
          </cell>
          <cell r="S103">
            <v>8393.19</v>
          </cell>
          <cell r="T103">
            <v>8393.19</v>
          </cell>
          <cell r="U103">
            <v>8393.19</v>
          </cell>
          <cell r="V103">
            <v>8393.19</v>
          </cell>
          <cell r="W103">
            <v>8325.5</v>
          </cell>
          <cell r="X103">
            <v>8325.5</v>
          </cell>
          <cell r="Y103">
            <v>8325.5</v>
          </cell>
          <cell r="Z103">
            <v>8393.19</v>
          </cell>
          <cell r="AA103">
            <v>8325.5</v>
          </cell>
          <cell r="AB103">
            <v>8325.5</v>
          </cell>
          <cell r="AC103">
            <v>8325.5</v>
          </cell>
          <cell r="AD103">
            <v>8291.66</v>
          </cell>
          <cell r="AE103">
            <v>8291.66</v>
          </cell>
          <cell r="AF103">
            <v>8291.66</v>
          </cell>
          <cell r="AG103">
            <v>8291.66</v>
          </cell>
          <cell r="AH103">
            <v>8291.66</v>
          </cell>
          <cell r="AI103">
            <v>8291.66</v>
          </cell>
          <cell r="AJ103">
            <v>8291.66</v>
          </cell>
          <cell r="AK103">
            <v>8257.82</v>
          </cell>
          <cell r="AL103">
            <v>8223.98</v>
          </cell>
          <cell r="AM103">
            <v>8223.98</v>
          </cell>
          <cell r="AO103">
            <v>0</v>
          </cell>
          <cell r="AP103" t="str">
            <v>0%</v>
          </cell>
        </row>
        <row r="104">
          <cell r="A104">
            <v>123002030102</v>
          </cell>
          <cell r="C104" t="str">
            <v>Bienes Para el Consumo - Agendas, Libretas y Boligrafos</v>
          </cell>
          <cell r="D104">
            <v>7897.64</v>
          </cell>
          <cell r="E104">
            <v>8738.83</v>
          </cell>
          <cell r="F104">
            <v>8204.6</v>
          </cell>
          <cell r="G104">
            <v>7670.62</v>
          </cell>
          <cell r="H104">
            <v>6793.61</v>
          </cell>
          <cell r="I104">
            <v>6655.23</v>
          </cell>
          <cell r="J104">
            <v>6444.25</v>
          </cell>
          <cell r="K104">
            <v>6103.07</v>
          </cell>
          <cell r="L104">
            <v>6027.47</v>
          </cell>
          <cell r="M104">
            <v>5869.87</v>
          </cell>
          <cell r="N104">
            <v>5869.87</v>
          </cell>
          <cell r="O104">
            <v>5869.87</v>
          </cell>
          <cell r="P104">
            <v>5845.63</v>
          </cell>
          <cell r="Q104">
            <v>5845.63</v>
          </cell>
          <cell r="R104">
            <v>5818.51</v>
          </cell>
          <cell r="S104">
            <v>5566.65</v>
          </cell>
          <cell r="T104">
            <v>5545.29</v>
          </cell>
          <cell r="U104">
            <v>5513.25</v>
          </cell>
          <cell r="V104">
            <v>5472.57</v>
          </cell>
          <cell r="W104">
            <v>5423.6</v>
          </cell>
          <cell r="X104">
            <v>6266.72</v>
          </cell>
          <cell r="Y104">
            <v>6612.08</v>
          </cell>
          <cell r="Z104">
            <v>6072.5</v>
          </cell>
          <cell r="AA104">
            <v>5676.22</v>
          </cell>
          <cell r="AB104">
            <v>5676.22</v>
          </cell>
          <cell r="AC104">
            <v>5592.43</v>
          </cell>
          <cell r="AD104">
            <v>5459.46</v>
          </cell>
          <cell r="AE104">
            <v>5522.34</v>
          </cell>
          <cell r="AF104">
            <v>5511.66</v>
          </cell>
          <cell r="AG104">
            <v>5511.66</v>
          </cell>
          <cell r="AH104">
            <v>5511.66</v>
          </cell>
          <cell r="AI104">
            <v>5511.66</v>
          </cell>
          <cell r="AJ104">
            <v>5500.98</v>
          </cell>
          <cell r="AK104">
            <v>5476.49</v>
          </cell>
          <cell r="AL104">
            <v>5452</v>
          </cell>
          <cell r="AM104">
            <v>5452</v>
          </cell>
          <cell r="AO104">
            <v>0</v>
          </cell>
          <cell r="AP104" t="str">
            <v>0%</v>
          </cell>
        </row>
        <row r="105">
          <cell r="A105">
            <v>123002030103</v>
          </cell>
          <cell r="C105" t="str">
            <v>Bienes Para el Consumo - Sombrillas</v>
          </cell>
          <cell r="D105">
            <v>7897.64</v>
          </cell>
          <cell r="E105">
            <v>8738.83</v>
          </cell>
          <cell r="F105">
            <v>8204.6</v>
          </cell>
          <cell r="G105">
            <v>7670.62</v>
          </cell>
          <cell r="H105">
            <v>6793.61</v>
          </cell>
          <cell r="I105">
            <v>728.91</v>
          </cell>
          <cell r="J105">
            <v>327.60000000000002</v>
          </cell>
          <cell r="K105">
            <v>327.60000000000002</v>
          </cell>
          <cell r="L105">
            <v>319.41000000000003</v>
          </cell>
          <cell r="M105">
            <v>294.83999999999997</v>
          </cell>
          <cell r="N105">
            <v>294.83999999999997</v>
          </cell>
          <cell r="O105">
            <v>262.08</v>
          </cell>
          <cell r="P105">
            <v>262.08</v>
          </cell>
          <cell r="Q105">
            <v>262.08</v>
          </cell>
          <cell r="R105">
            <v>262.08</v>
          </cell>
          <cell r="S105">
            <v>262.08</v>
          </cell>
          <cell r="T105">
            <v>262.08</v>
          </cell>
          <cell r="U105">
            <v>262.08</v>
          </cell>
          <cell r="V105">
            <v>221.13</v>
          </cell>
          <cell r="W105">
            <v>212.94</v>
          </cell>
          <cell r="X105">
            <v>188.37</v>
          </cell>
          <cell r="Y105">
            <v>1099.4100000000001</v>
          </cell>
          <cell r="Z105">
            <v>1091.22</v>
          </cell>
          <cell r="AA105">
            <v>1083.03</v>
          </cell>
          <cell r="AB105">
            <v>1083.03</v>
          </cell>
          <cell r="AC105">
            <v>1083.03</v>
          </cell>
          <cell r="AD105">
            <v>841.9</v>
          </cell>
          <cell r="AE105">
            <v>341.09</v>
          </cell>
          <cell r="AF105">
            <v>324.70999999999998</v>
          </cell>
          <cell r="AG105">
            <v>283.76</v>
          </cell>
          <cell r="AH105">
            <v>90.09</v>
          </cell>
          <cell r="AI105">
            <v>90.09</v>
          </cell>
          <cell r="AJ105">
            <v>73.709999999999994</v>
          </cell>
          <cell r="AK105">
            <v>24.57</v>
          </cell>
          <cell r="AL105">
            <v>8.19</v>
          </cell>
          <cell r="AM105">
            <v>8.19</v>
          </cell>
          <cell r="AO105">
            <v>0</v>
          </cell>
          <cell r="AP105" t="str">
            <v>0%</v>
          </cell>
        </row>
        <row r="106">
          <cell r="A106">
            <v>123002030104</v>
          </cell>
          <cell r="C106" t="str">
            <v>Kit Clientes Tarjeta de Débito</v>
          </cell>
          <cell r="I106">
            <v>728.91</v>
          </cell>
          <cell r="J106">
            <v>327.60000000000002</v>
          </cell>
          <cell r="K106">
            <v>327.60000000000002</v>
          </cell>
          <cell r="L106">
            <v>319.41000000000003</v>
          </cell>
          <cell r="M106">
            <v>294.83999999999997</v>
          </cell>
          <cell r="N106">
            <v>294.83999999999997</v>
          </cell>
          <cell r="O106">
            <v>262.08</v>
          </cell>
          <cell r="P106">
            <v>262.08</v>
          </cell>
          <cell r="Q106">
            <v>262.08</v>
          </cell>
          <cell r="R106">
            <v>262.08</v>
          </cell>
          <cell r="S106">
            <v>262.08</v>
          </cell>
          <cell r="T106">
            <v>2712</v>
          </cell>
          <cell r="U106">
            <v>2712</v>
          </cell>
          <cell r="V106">
            <v>2712</v>
          </cell>
          <cell r="W106">
            <v>2712</v>
          </cell>
          <cell r="X106">
            <v>2712</v>
          </cell>
          <cell r="Y106">
            <v>2712</v>
          </cell>
          <cell r="Z106">
            <v>2712</v>
          </cell>
          <cell r="AA106">
            <v>2712</v>
          </cell>
          <cell r="AB106">
            <v>2712</v>
          </cell>
          <cell r="AC106">
            <v>2712</v>
          </cell>
          <cell r="AD106">
            <v>2712</v>
          </cell>
          <cell r="AE106">
            <v>2712</v>
          </cell>
          <cell r="AF106">
            <v>2712</v>
          </cell>
          <cell r="AG106">
            <v>2712</v>
          </cell>
          <cell r="AH106">
            <v>2712</v>
          </cell>
          <cell r="AI106">
            <v>2712</v>
          </cell>
          <cell r="AJ106">
            <v>2712</v>
          </cell>
          <cell r="AK106">
            <v>2712</v>
          </cell>
          <cell r="AL106">
            <v>2712</v>
          </cell>
          <cell r="AM106">
            <v>2712</v>
          </cell>
          <cell r="AO106">
            <v>0</v>
          </cell>
          <cell r="AP106" t="str">
            <v>0%</v>
          </cell>
        </row>
        <row r="107">
          <cell r="A107">
            <v>123002030104</v>
          </cell>
          <cell r="C107" t="str">
            <v>Kit Clientes Tarjeta de Débito</v>
          </cell>
          <cell r="F107"/>
          <cell r="G107"/>
          <cell r="H107"/>
          <cell r="I107"/>
          <cell r="J107"/>
          <cell r="K107"/>
          <cell r="L107"/>
          <cell r="M107"/>
          <cell r="N107"/>
          <cell r="O107"/>
          <cell r="P107"/>
          <cell r="Q107"/>
          <cell r="R107"/>
          <cell r="S107"/>
          <cell r="T107">
            <v>2712</v>
          </cell>
          <cell r="U107">
            <v>2712</v>
          </cell>
          <cell r="V107">
            <v>2712</v>
          </cell>
          <cell r="W107">
            <v>2712</v>
          </cell>
          <cell r="X107">
            <v>2712</v>
          </cell>
          <cell r="Y107">
            <v>2712</v>
          </cell>
          <cell r="Z107"/>
          <cell r="AA107">
            <v>2712</v>
          </cell>
          <cell r="AB107">
            <v>2712</v>
          </cell>
          <cell r="AC107">
            <v>2712</v>
          </cell>
          <cell r="AD107">
            <v>2712</v>
          </cell>
          <cell r="AE107">
            <v>2712</v>
          </cell>
          <cell r="AF107">
            <v>2712</v>
          </cell>
          <cell r="AG107">
            <v>2712</v>
          </cell>
          <cell r="AH107">
            <v>2712</v>
          </cell>
          <cell r="AI107">
            <v>2712</v>
          </cell>
          <cell r="AJ107">
            <v>2712</v>
          </cell>
          <cell r="AK107"/>
          <cell r="AL107">
            <v>2712</v>
          </cell>
          <cell r="AM107">
            <v>2712</v>
          </cell>
          <cell r="AO107">
            <v>0</v>
          </cell>
          <cell r="AP107" t="str">
            <v>0%</v>
          </cell>
        </row>
        <row r="108">
          <cell r="A108">
            <v>1240</v>
          </cell>
          <cell r="C108" t="str">
            <v>Gastos Pagados por Anticipado y Cargos Diferidos</v>
          </cell>
          <cell r="D108">
            <v>2487182.39</v>
          </cell>
          <cell r="E108">
            <v>2597556.8000000003</v>
          </cell>
          <cell r="F108"/>
          <cell r="G108"/>
          <cell r="H108"/>
          <cell r="I108"/>
          <cell r="J108"/>
          <cell r="K108"/>
          <cell r="L108"/>
          <cell r="M108"/>
          <cell r="N108"/>
          <cell r="O108"/>
          <cell r="P108"/>
          <cell r="Q108"/>
          <cell r="R108"/>
          <cell r="S108"/>
          <cell r="T108"/>
          <cell r="U108"/>
          <cell r="V108"/>
          <cell r="W108">
            <v>2495425.9000000004</v>
          </cell>
          <cell r="X108">
            <v>2452213.9800000004</v>
          </cell>
          <cell r="Y108">
            <v>2402993.2300000004</v>
          </cell>
          <cell r="Z108"/>
          <cell r="AA108">
            <v>2403305.34</v>
          </cell>
          <cell r="AB108">
            <v>2423896.6899999995</v>
          </cell>
          <cell r="AC108">
            <v>2396537.91</v>
          </cell>
          <cell r="AD108">
            <v>2372587.41</v>
          </cell>
          <cell r="AE108">
            <v>2304350.7200000002</v>
          </cell>
          <cell r="AF108">
            <v>2283849.87</v>
          </cell>
          <cell r="AG108">
            <v>2257452.1100000003</v>
          </cell>
          <cell r="AH108">
            <v>2241469.4400000004</v>
          </cell>
          <cell r="AI108">
            <v>2193032.89</v>
          </cell>
          <cell r="AJ108">
            <v>2136183.92</v>
          </cell>
          <cell r="AK108"/>
          <cell r="AL108">
            <v>2062345.6</v>
          </cell>
          <cell r="AM108">
            <v>2101908.13</v>
          </cell>
          <cell r="AO108">
            <v>39562.53</v>
          </cell>
          <cell r="AP108">
            <v>1.9183268798401199E-2</v>
          </cell>
        </row>
        <row r="109">
          <cell r="A109">
            <v>124001010100</v>
          </cell>
          <cell r="C109" t="str">
            <v>Sobre Personas</v>
          </cell>
          <cell r="D109">
            <v>2487182.39</v>
          </cell>
          <cell r="E109">
            <v>2597556.8000000003</v>
          </cell>
          <cell r="F109">
            <v>2597468.5400000005</v>
          </cell>
          <cell r="G109">
            <v>2597715.13</v>
          </cell>
          <cell r="H109">
            <v>1272.6600000000001</v>
          </cell>
          <cell r="I109">
            <v>636.33000000000004</v>
          </cell>
          <cell r="J109">
            <v>0</v>
          </cell>
          <cell r="K109">
            <v>1272.6600000000001</v>
          </cell>
          <cell r="L109">
            <v>636.33000000000004</v>
          </cell>
          <cell r="M109">
            <v>0</v>
          </cell>
          <cell r="N109">
            <v>1444.05</v>
          </cell>
          <cell r="O109">
            <v>722.03</v>
          </cell>
          <cell r="P109">
            <v>0</v>
          </cell>
          <cell r="Q109">
            <v>1442.05</v>
          </cell>
          <cell r="R109">
            <v>721.03</v>
          </cell>
          <cell r="S109">
            <v>0</v>
          </cell>
          <cell r="T109">
            <v>1442.05</v>
          </cell>
          <cell r="U109">
            <v>983.03</v>
          </cell>
          <cell r="V109">
            <v>131</v>
          </cell>
          <cell r="W109">
            <v>1650.04</v>
          </cell>
          <cell r="X109">
            <v>825.01</v>
          </cell>
          <cell r="Y109">
            <v>0</v>
          </cell>
          <cell r="Z109">
            <v>2650.31</v>
          </cell>
          <cell r="AA109">
            <v>1325.15</v>
          </cell>
          <cell r="AB109">
            <v>0</v>
          </cell>
          <cell r="AC109">
            <v>2648.31</v>
          </cell>
          <cell r="AD109">
            <v>1324.15</v>
          </cell>
          <cell r="AE109">
            <v>0</v>
          </cell>
          <cell r="AF109">
            <v>2648.31</v>
          </cell>
          <cell r="AG109">
            <v>1324.15</v>
          </cell>
          <cell r="AH109">
            <v>0</v>
          </cell>
          <cell r="AI109">
            <v>2651.64</v>
          </cell>
          <cell r="AJ109">
            <v>2037.6</v>
          </cell>
          <cell r="AK109">
            <v>711.78</v>
          </cell>
          <cell r="AL109">
            <v>2658.84</v>
          </cell>
          <cell r="AM109">
            <v>3370.62</v>
          </cell>
          <cell r="AO109">
            <v>711.77999999999975</v>
          </cell>
          <cell r="AP109">
            <v>0.26770320891817473</v>
          </cell>
        </row>
        <row r="110">
          <cell r="A110">
            <v>124001030100</v>
          </cell>
          <cell r="C110" t="str">
            <v>Seguros Pagados por Ant. sobre Riesgos Bancarios y Fidelidad</v>
          </cell>
          <cell r="D110">
            <v>20328.23</v>
          </cell>
          <cell r="E110">
            <v>18480.21</v>
          </cell>
          <cell r="F110">
            <v>16632.189999999999</v>
          </cell>
          <cell r="G110">
            <v>14784.17</v>
          </cell>
          <cell r="H110">
            <v>1272.6600000000001</v>
          </cell>
          <cell r="I110">
            <v>636.33000000000004</v>
          </cell>
          <cell r="J110">
            <v>0</v>
          </cell>
          <cell r="K110">
            <v>1272.6600000000001</v>
          </cell>
          <cell r="L110">
            <v>636.33000000000004</v>
          </cell>
          <cell r="M110">
            <v>0</v>
          </cell>
          <cell r="N110">
            <v>1444.05</v>
          </cell>
          <cell r="O110">
            <v>722.03</v>
          </cell>
          <cell r="P110">
            <v>0</v>
          </cell>
          <cell r="Q110">
            <v>1442.05</v>
          </cell>
          <cell r="R110">
            <v>721.03</v>
          </cell>
          <cell r="S110">
            <v>0</v>
          </cell>
          <cell r="T110">
            <v>1442.05</v>
          </cell>
          <cell r="U110">
            <v>983.03</v>
          </cell>
          <cell r="V110">
            <v>131</v>
          </cell>
          <cell r="W110">
            <v>1650.04</v>
          </cell>
          <cell r="X110">
            <v>825.01</v>
          </cell>
          <cell r="Y110">
            <v>0</v>
          </cell>
          <cell r="Z110">
            <v>2650.31</v>
          </cell>
          <cell r="AA110">
            <v>1325.15</v>
          </cell>
          <cell r="AB110">
            <v>0</v>
          </cell>
          <cell r="AC110">
            <v>2648.31</v>
          </cell>
          <cell r="AD110">
            <v>1324.15</v>
          </cell>
          <cell r="AE110">
            <v>0</v>
          </cell>
          <cell r="AF110">
            <v>2648.31</v>
          </cell>
          <cell r="AG110">
            <v>1324.15</v>
          </cell>
          <cell r="AH110">
            <v>0</v>
          </cell>
          <cell r="AI110">
            <v>2651.64</v>
          </cell>
          <cell r="AJ110">
            <v>2037.6</v>
          </cell>
          <cell r="AK110">
            <v>711.78</v>
          </cell>
          <cell r="AL110">
            <v>2658.84</v>
          </cell>
          <cell r="AM110">
            <v>1685.31</v>
          </cell>
          <cell r="AO110">
            <v>0</v>
          </cell>
          <cell r="AP110" t="str">
            <v>0%</v>
          </cell>
        </row>
        <row r="111">
          <cell r="A111">
            <v>124003000100</v>
          </cell>
          <cell r="C111" t="str">
            <v>Gastos de Organización</v>
          </cell>
          <cell r="D111">
            <v>72086.460000000006</v>
          </cell>
          <cell r="E111">
            <v>70864.66</v>
          </cell>
          <cell r="F111">
            <v>69642.86</v>
          </cell>
          <cell r="G111">
            <v>68421.06</v>
          </cell>
          <cell r="H111">
            <v>67199.259999999995</v>
          </cell>
          <cell r="I111">
            <v>65977.460000000006</v>
          </cell>
          <cell r="J111">
            <v>64755.66</v>
          </cell>
          <cell r="K111">
            <v>63533.86</v>
          </cell>
          <cell r="L111">
            <v>62312.06</v>
          </cell>
          <cell r="M111">
            <v>61090.26</v>
          </cell>
          <cell r="N111">
            <v>59868.46</v>
          </cell>
          <cell r="O111">
            <v>58646.66</v>
          </cell>
          <cell r="P111">
            <v>57424.86</v>
          </cell>
          <cell r="Q111">
            <v>56203.06</v>
          </cell>
          <cell r="R111">
            <v>54981.26</v>
          </cell>
          <cell r="S111">
            <v>53759.46</v>
          </cell>
          <cell r="T111">
            <v>52537.66</v>
          </cell>
          <cell r="U111">
            <v>51315.86</v>
          </cell>
          <cell r="V111">
            <v>50094.06</v>
          </cell>
          <cell r="W111">
            <v>48872.26</v>
          </cell>
          <cell r="X111">
            <v>47650.46</v>
          </cell>
          <cell r="Y111">
            <v>46428.66</v>
          </cell>
          <cell r="Z111">
            <v>45206.86</v>
          </cell>
          <cell r="AA111">
            <v>43985.06</v>
          </cell>
          <cell r="AB111">
            <v>42763.26</v>
          </cell>
          <cell r="AC111">
            <v>41541.46</v>
          </cell>
          <cell r="AD111">
            <v>40319.660000000003</v>
          </cell>
          <cell r="AE111">
            <v>39097.86</v>
          </cell>
          <cell r="AF111">
            <v>37876.06</v>
          </cell>
          <cell r="AG111">
            <v>36654.26</v>
          </cell>
          <cell r="AH111">
            <v>35432.46</v>
          </cell>
          <cell r="AI111">
            <v>34210.660000000003</v>
          </cell>
          <cell r="AJ111">
            <v>32988.86</v>
          </cell>
          <cell r="AK111">
            <v>31767.06</v>
          </cell>
          <cell r="AL111">
            <v>30545.26</v>
          </cell>
          <cell r="AM111">
            <v>30545.26</v>
          </cell>
          <cell r="AO111">
            <v>0</v>
          </cell>
          <cell r="AP111" t="str">
            <v>0%</v>
          </cell>
        </row>
        <row r="112">
          <cell r="A112">
            <v>124005010100</v>
          </cell>
          <cell r="C112" t="str">
            <v>Programas Computacionales (Licencias)</v>
          </cell>
          <cell r="D112">
            <v>279819.06</v>
          </cell>
          <cell r="E112">
            <v>273703.65000000002</v>
          </cell>
          <cell r="F112">
            <v>267588.24</v>
          </cell>
          <cell r="G112">
            <v>261472.83</v>
          </cell>
          <cell r="H112">
            <v>259783.25</v>
          </cell>
          <cell r="I112">
            <v>264858.93</v>
          </cell>
          <cell r="J112">
            <v>279810.24</v>
          </cell>
          <cell r="K112">
            <v>272896.84000000003</v>
          </cell>
          <cell r="L112">
            <v>265991.90000000002</v>
          </cell>
          <cell r="M112">
            <v>270169.8</v>
          </cell>
          <cell r="N112">
            <v>244366.23</v>
          </cell>
          <cell r="O112">
            <v>237649.63</v>
          </cell>
          <cell r="P112">
            <v>230933.03</v>
          </cell>
          <cell r="Q112">
            <v>224542.05</v>
          </cell>
          <cell r="R112">
            <v>221411.91</v>
          </cell>
          <cell r="S112">
            <v>222160.45</v>
          </cell>
          <cell r="T112">
            <v>217846.14</v>
          </cell>
          <cell r="U112">
            <v>229062.79</v>
          </cell>
          <cell r="V112">
            <v>212816.76</v>
          </cell>
          <cell r="W112">
            <v>206035.47</v>
          </cell>
          <cell r="X112">
            <v>198821.6</v>
          </cell>
          <cell r="Y112">
            <v>191607.73</v>
          </cell>
          <cell r="Z112">
            <v>176311.65</v>
          </cell>
          <cell r="AA112">
            <v>170399.02</v>
          </cell>
          <cell r="AB112">
            <v>173699.92</v>
          </cell>
          <cell r="AC112">
            <v>167927.59</v>
          </cell>
          <cell r="AD112">
            <v>160631.76999999999</v>
          </cell>
          <cell r="AE112">
            <v>153335.95000000001</v>
          </cell>
          <cell r="AF112">
            <v>146248.57999999999</v>
          </cell>
          <cell r="AG112">
            <v>155546.1</v>
          </cell>
          <cell r="AH112">
            <v>149164.13</v>
          </cell>
          <cell r="AI112">
            <v>141852.85</v>
          </cell>
          <cell r="AJ112">
            <v>134173.04999999999</v>
          </cell>
          <cell r="AK112">
            <v>126493.25</v>
          </cell>
          <cell r="AL112">
            <v>123333.46</v>
          </cell>
          <cell r="AM112">
            <v>123333.46</v>
          </cell>
          <cell r="AO112">
            <v>0</v>
          </cell>
          <cell r="AP112" t="str">
            <v>0%</v>
          </cell>
        </row>
        <row r="113">
          <cell r="A113">
            <v>1240980101</v>
          </cell>
          <cell r="C113" t="str">
            <v>Pago a Cuenta del Impuesto Sobre la Renta</v>
          </cell>
          <cell r="D113">
            <v>4.09</v>
          </cell>
          <cell r="E113">
            <v>195.43</v>
          </cell>
          <cell r="F113">
            <v>331.49</v>
          </cell>
          <cell r="G113">
            <v>1200.53</v>
          </cell>
          <cell r="H113">
            <v>2009</v>
          </cell>
          <cell r="I113">
            <v>3323.82</v>
          </cell>
          <cell r="J113">
            <v>3971.65</v>
          </cell>
          <cell r="K113">
            <v>4595.93</v>
          </cell>
          <cell r="L113">
            <v>9370.39</v>
          </cell>
          <cell r="M113">
            <v>10623.78</v>
          </cell>
          <cell r="N113">
            <v>10871.08</v>
          </cell>
          <cell r="O113">
            <v>109776.22</v>
          </cell>
          <cell r="P113">
            <v>120827.07</v>
          </cell>
          <cell r="Q113">
            <v>130658.03</v>
          </cell>
          <cell r="R113">
            <v>143626.06</v>
          </cell>
          <cell r="S113">
            <v>146744.78</v>
          </cell>
          <cell r="T113">
            <v>148958.43</v>
          </cell>
          <cell r="U113">
            <v>152686.98000000001</v>
          </cell>
          <cell r="V113">
            <v>156031.48000000001</v>
          </cell>
          <cell r="W113">
            <v>158996.04</v>
          </cell>
          <cell r="X113">
            <v>163495.04000000001</v>
          </cell>
          <cell r="Y113">
            <v>166178.51999999999</v>
          </cell>
          <cell r="Z113">
            <v>168102.53</v>
          </cell>
          <cell r="AA113">
            <v>183297.42</v>
          </cell>
          <cell r="AB113">
            <v>198866.01</v>
          </cell>
          <cell r="AC113">
            <v>212608.29</v>
          </cell>
          <cell r="AD113">
            <v>229858.79</v>
          </cell>
          <cell r="AE113">
            <v>213970.27</v>
          </cell>
          <cell r="AF113">
            <v>215161.54</v>
          </cell>
          <cell r="AG113">
            <v>217480.99</v>
          </cell>
          <cell r="AH113">
            <v>220529.97</v>
          </cell>
          <cell r="AI113">
            <v>221329.84</v>
          </cell>
          <cell r="AJ113">
            <v>221746.97</v>
          </cell>
          <cell r="AK113">
            <v>223284.97</v>
          </cell>
          <cell r="AL113">
            <v>224162.19</v>
          </cell>
          <cell r="AM113">
            <v>224452.22</v>
          </cell>
          <cell r="AO113">
            <v>290.02999999999884</v>
          </cell>
          <cell r="AP113">
            <v>1.2938399647148293E-3</v>
          </cell>
        </row>
        <row r="114">
          <cell r="A114">
            <v>12409802</v>
          </cell>
          <cell r="C114" t="str">
            <v>Contratos de Mantenimiento</v>
          </cell>
          <cell r="D114">
            <v>56963.68</v>
          </cell>
          <cell r="E114">
            <v>62827.130000000005</v>
          </cell>
          <cell r="F114">
            <v>56544.409999999996</v>
          </cell>
          <cell r="G114">
            <v>56884.44</v>
          </cell>
          <cell r="H114">
            <v>49999.65</v>
          </cell>
          <cell r="I114">
            <v>43114.86</v>
          </cell>
          <cell r="J114">
            <v>36230.07</v>
          </cell>
          <cell r="K114">
            <v>29345.279999999999</v>
          </cell>
          <cell r="L114">
            <v>22460.49</v>
          </cell>
          <cell r="M114">
            <v>15575.699999999999</v>
          </cell>
          <cell r="N114">
            <v>15486.58</v>
          </cell>
          <cell r="O114">
            <v>19327.929999999997</v>
          </cell>
          <cell r="P114">
            <v>24826.070000000003</v>
          </cell>
          <cell r="Q114">
            <v>69476.69</v>
          </cell>
          <cell r="R114">
            <v>61434.180000000008</v>
          </cell>
          <cell r="S114">
            <v>56927.530000000013</v>
          </cell>
          <cell r="T114">
            <v>49680.299999999996</v>
          </cell>
          <cell r="U114">
            <v>47472.69</v>
          </cell>
          <cell r="V114">
            <v>40143.99</v>
          </cell>
          <cell r="W114">
            <v>32815.289999999994</v>
          </cell>
          <cell r="X114">
            <v>25486.59</v>
          </cell>
          <cell r="Y114">
            <v>19222.249999999996</v>
          </cell>
          <cell r="Z114">
            <v>10747.910000000002</v>
          </cell>
          <cell r="AA114">
            <v>14382.260000000002</v>
          </cell>
          <cell r="AB114">
            <v>17367.350000000002</v>
          </cell>
          <cell r="AC114">
            <v>21463.139999999996</v>
          </cell>
          <cell r="AD114">
            <v>22712.02</v>
          </cell>
          <cell r="AE114">
            <v>20102.119999999995</v>
          </cell>
          <cell r="AF114">
            <v>20131.96</v>
          </cell>
          <cell r="AG114">
            <v>19902.259999999998</v>
          </cell>
          <cell r="AH114">
            <v>20752.82</v>
          </cell>
          <cell r="AI114">
            <v>17663.18</v>
          </cell>
          <cell r="AJ114">
            <v>14573.54</v>
          </cell>
          <cell r="AK114">
            <v>12221.41</v>
          </cell>
          <cell r="AL114">
            <v>12933.279999999999</v>
          </cell>
          <cell r="AM114">
            <v>12933.279999999999</v>
          </cell>
          <cell r="AO114">
            <v>0</v>
          </cell>
          <cell r="AP114" t="str">
            <v>0%</v>
          </cell>
        </row>
        <row r="115">
          <cell r="A115">
            <v>124098020100</v>
          </cell>
          <cell r="C115" t="str">
            <v xml:space="preserve">   Suscripción Uso de Software (Tecnasa)</v>
          </cell>
          <cell r="D115">
            <v>1113.31</v>
          </cell>
          <cell r="E115">
            <v>1012.1</v>
          </cell>
          <cell r="F115">
            <v>910.89</v>
          </cell>
          <cell r="G115">
            <v>809.68</v>
          </cell>
          <cell r="H115">
            <v>708.47</v>
          </cell>
          <cell r="I115">
            <v>607.26</v>
          </cell>
          <cell r="J115">
            <v>506.05</v>
          </cell>
          <cell r="K115">
            <v>404.84</v>
          </cell>
          <cell r="L115">
            <v>303.63</v>
          </cell>
          <cell r="M115">
            <v>202.42</v>
          </cell>
          <cell r="N115">
            <v>101.21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O115">
            <v>0</v>
          </cell>
          <cell r="AP115">
            <v>1</v>
          </cell>
        </row>
        <row r="116">
          <cell r="A116">
            <v>124098020101</v>
          </cell>
          <cell r="C116" t="str">
            <v xml:space="preserve">   Active Directory/Project Manager McAfee</v>
          </cell>
          <cell r="D116">
            <v>7458</v>
          </cell>
          <cell r="E116">
            <v>6780</v>
          </cell>
          <cell r="F116">
            <v>6102</v>
          </cell>
          <cell r="G116">
            <v>5424</v>
          </cell>
          <cell r="H116">
            <v>4746</v>
          </cell>
          <cell r="I116">
            <v>4068</v>
          </cell>
          <cell r="J116">
            <v>3390</v>
          </cell>
          <cell r="K116">
            <v>2712</v>
          </cell>
          <cell r="L116">
            <v>2034</v>
          </cell>
          <cell r="M116">
            <v>1356</v>
          </cell>
          <cell r="N116">
            <v>678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O116">
            <v>0</v>
          </cell>
          <cell r="AP116">
            <v>1</v>
          </cell>
        </row>
        <row r="117">
          <cell r="A117">
            <v>124098020102</v>
          </cell>
          <cell r="C117" t="str">
            <v xml:space="preserve">   Oracle Solaris Premier Subscription / Oracle VM Premier</v>
          </cell>
          <cell r="D117">
            <v>3644.37</v>
          </cell>
          <cell r="E117">
            <v>3313.06</v>
          </cell>
          <cell r="F117">
            <v>2981.75</v>
          </cell>
          <cell r="G117">
            <v>2650.44</v>
          </cell>
          <cell r="H117">
            <v>2319.13</v>
          </cell>
          <cell r="I117">
            <v>1987.82</v>
          </cell>
          <cell r="J117">
            <v>1656.51</v>
          </cell>
          <cell r="K117">
            <v>1325.2</v>
          </cell>
          <cell r="L117">
            <v>993.89</v>
          </cell>
          <cell r="M117">
            <v>662.58</v>
          </cell>
          <cell r="N117">
            <v>331.27</v>
          </cell>
          <cell r="O117">
            <v>4223.04</v>
          </cell>
          <cell r="P117">
            <v>3871.12</v>
          </cell>
          <cell r="Q117">
            <v>3519.2</v>
          </cell>
          <cell r="R117">
            <v>3167.28</v>
          </cell>
          <cell r="S117">
            <v>2815.36</v>
          </cell>
          <cell r="T117">
            <v>2463.44</v>
          </cell>
          <cell r="U117">
            <v>2111.52</v>
          </cell>
          <cell r="V117">
            <v>1759.6</v>
          </cell>
          <cell r="W117">
            <v>1407.68</v>
          </cell>
          <cell r="X117">
            <v>1055.76</v>
          </cell>
          <cell r="Y117">
            <v>703.84</v>
          </cell>
          <cell r="Z117">
            <v>351.92</v>
          </cell>
          <cell r="AA117">
            <v>3960.06</v>
          </cell>
          <cell r="AB117">
            <v>3630.05</v>
          </cell>
          <cell r="AC117">
            <v>3300.04</v>
          </cell>
          <cell r="AD117">
            <v>2970.03</v>
          </cell>
          <cell r="AE117">
            <v>2640.02</v>
          </cell>
          <cell r="AF117">
            <v>2310.0100000000002</v>
          </cell>
          <cell r="AG117">
            <v>1980</v>
          </cell>
          <cell r="AH117">
            <v>1649.99</v>
          </cell>
          <cell r="AI117">
            <v>1319.98</v>
          </cell>
          <cell r="AJ117">
            <v>989.97</v>
          </cell>
          <cell r="AK117">
            <v>659.96</v>
          </cell>
          <cell r="AL117">
            <v>329.95</v>
          </cell>
          <cell r="AM117">
            <v>329.95</v>
          </cell>
          <cell r="AO117">
            <v>0</v>
          </cell>
          <cell r="AP117" t="str">
            <v>0%</v>
          </cell>
        </row>
        <row r="118">
          <cell r="A118">
            <v>124098020103</v>
          </cell>
          <cell r="C118" t="str">
            <v xml:space="preserve">   Soporte Anual Sysde Banca</v>
          </cell>
          <cell r="D118">
            <v>44748</v>
          </cell>
          <cell r="E118">
            <v>40680</v>
          </cell>
          <cell r="F118">
            <v>36612</v>
          </cell>
          <cell r="G118">
            <v>32544</v>
          </cell>
          <cell r="H118">
            <v>28476</v>
          </cell>
          <cell r="I118">
            <v>24408</v>
          </cell>
          <cell r="J118">
            <v>20340</v>
          </cell>
          <cell r="K118">
            <v>16272</v>
          </cell>
          <cell r="L118">
            <v>12204</v>
          </cell>
          <cell r="M118">
            <v>8136</v>
          </cell>
          <cell r="N118">
            <v>4068</v>
          </cell>
          <cell r="O118">
            <v>0</v>
          </cell>
          <cell r="P118">
            <v>0</v>
          </cell>
          <cell r="Q118">
            <v>44378.18</v>
          </cell>
          <cell r="R118">
            <v>39940.36</v>
          </cell>
          <cell r="S118">
            <v>35502.54</v>
          </cell>
          <cell r="T118">
            <v>31064.720000000001</v>
          </cell>
          <cell r="U118">
            <v>26626.9</v>
          </cell>
          <cell r="V118">
            <v>22189.08</v>
          </cell>
          <cell r="W118">
            <v>17751.259999999998</v>
          </cell>
          <cell r="X118">
            <v>13313.44</v>
          </cell>
          <cell r="Y118">
            <v>8875.6200000000008</v>
          </cell>
          <cell r="Z118">
            <v>4437.8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O118">
            <v>0</v>
          </cell>
          <cell r="AP118">
            <v>1</v>
          </cell>
        </row>
        <row r="119">
          <cell r="A119">
            <v>124098020104</v>
          </cell>
          <cell r="C119" t="str">
            <v xml:space="preserve">   Contrato Soporte-Mantto Anual Licencia de Respaldos</v>
          </cell>
          <cell r="D119">
            <v>0</v>
          </cell>
          <cell r="E119">
            <v>795</v>
          </cell>
          <cell r="F119">
            <v>715.5</v>
          </cell>
          <cell r="G119">
            <v>636</v>
          </cell>
          <cell r="H119">
            <v>556.5</v>
          </cell>
          <cell r="I119">
            <v>477</v>
          </cell>
          <cell r="J119">
            <v>397.5</v>
          </cell>
          <cell r="K119">
            <v>318</v>
          </cell>
          <cell r="L119">
            <v>238.5</v>
          </cell>
          <cell r="M119">
            <v>159</v>
          </cell>
          <cell r="N119">
            <v>79.5</v>
          </cell>
          <cell r="O119">
            <v>0</v>
          </cell>
          <cell r="P119">
            <v>909.54</v>
          </cell>
          <cell r="Q119">
            <v>826.85</v>
          </cell>
          <cell r="R119">
            <v>744.16</v>
          </cell>
          <cell r="S119">
            <v>661.47</v>
          </cell>
          <cell r="T119">
            <v>578.78</v>
          </cell>
          <cell r="U119">
            <v>496.09</v>
          </cell>
          <cell r="V119">
            <v>413.4</v>
          </cell>
          <cell r="W119">
            <v>330.71</v>
          </cell>
          <cell r="X119">
            <v>248.02</v>
          </cell>
          <cell r="Y119">
            <v>165.33</v>
          </cell>
          <cell r="Z119">
            <v>82.64</v>
          </cell>
          <cell r="AA119">
            <v>878.08</v>
          </cell>
          <cell r="AB119">
            <v>804.91</v>
          </cell>
          <cell r="AC119">
            <v>731.74</v>
          </cell>
          <cell r="AD119">
            <v>658.57</v>
          </cell>
          <cell r="AE119">
            <v>585.4</v>
          </cell>
          <cell r="AF119">
            <v>512.23</v>
          </cell>
          <cell r="AG119">
            <v>439.06</v>
          </cell>
          <cell r="AH119">
            <v>365.89</v>
          </cell>
          <cell r="AI119">
            <v>292.72000000000003</v>
          </cell>
          <cell r="AJ119">
            <v>219.55</v>
          </cell>
          <cell r="AK119">
            <v>146.38</v>
          </cell>
          <cell r="AL119">
            <v>73.209999999999994</v>
          </cell>
          <cell r="AM119">
            <v>73.209999999999994</v>
          </cell>
          <cell r="AO119">
            <v>0</v>
          </cell>
          <cell r="AP119" t="str">
            <v>0%</v>
          </cell>
        </row>
        <row r="120">
          <cell r="A120">
            <v>124098020105</v>
          </cell>
          <cell r="C120" t="str">
            <v xml:space="preserve">   Contrato Soporte-Mantto Anual Licencia de Servidores Virtuales</v>
          </cell>
          <cell r="D120">
            <v>0</v>
          </cell>
          <cell r="E120">
            <v>6458.05</v>
          </cell>
          <cell r="F120">
            <v>5812.24</v>
          </cell>
          <cell r="G120">
            <v>5166.43</v>
          </cell>
          <cell r="H120">
            <v>4520.62</v>
          </cell>
          <cell r="I120">
            <v>3874.81</v>
          </cell>
          <cell r="J120">
            <v>3229</v>
          </cell>
          <cell r="K120">
            <v>2583.19</v>
          </cell>
          <cell r="L120">
            <v>1937.38</v>
          </cell>
          <cell r="M120">
            <v>1291.57</v>
          </cell>
          <cell r="N120">
            <v>645.76</v>
          </cell>
          <cell r="O120">
            <v>0</v>
          </cell>
          <cell r="P120">
            <v>7103.91</v>
          </cell>
          <cell r="Q120">
            <v>6458.1</v>
          </cell>
          <cell r="R120">
            <v>5812.29</v>
          </cell>
          <cell r="S120">
            <v>5166.4799999999996</v>
          </cell>
          <cell r="T120">
            <v>4520.67</v>
          </cell>
          <cell r="U120">
            <v>3874.86</v>
          </cell>
          <cell r="V120">
            <v>3229.05</v>
          </cell>
          <cell r="W120">
            <v>2583.2399999999998</v>
          </cell>
          <cell r="X120">
            <v>1937.43</v>
          </cell>
          <cell r="Y120">
            <v>1291.6199999999999</v>
          </cell>
          <cell r="Z120">
            <v>645.80999999999995</v>
          </cell>
          <cell r="AA120">
            <v>5733.9</v>
          </cell>
          <cell r="AB120">
            <v>5256.08</v>
          </cell>
          <cell r="AC120">
            <v>4778.26</v>
          </cell>
          <cell r="AD120">
            <v>4300.4399999999996</v>
          </cell>
          <cell r="AE120">
            <v>3822.62</v>
          </cell>
          <cell r="AF120">
            <v>3344.8</v>
          </cell>
          <cell r="AG120">
            <v>2866.98</v>
          </cell>
          <cell r="AH120">
            <v>2389.16</v>
          </cell>
          <cell r="AI120">
            <v>1911.34</v>
          </cell>
          <cell r="AJ120">
            <v>1433.52</v>
          </cell>
          <cell r="AK120">
            <v>955.7</v>
          </cell>
          <cell r="AL120">
            <v>477.88</v>
          </cell>
          <cell r="AM120">
            <v>477.88</v>
          </cell>
          <cell r="AO120">
            <v>0</v>
          </cell>
          <cell r="AP120" t="str">
            <v>0%</v>
          </cell>
        </row>
        <row r="121">
          <cell r="A121">
            <v>124098020106</v>
          </cell>
          <cell r="C121" t="str">
            <v xml:space="preserve">   Contrato Mantto Servidor de Respaldos Software Subscription IBM Storewize V7000)</v>
          </cell>
          <cell r="D121">
            <v>0</v>
          </cell>
          <cell r="E121">
            <v>3788.92</v>
          </cell>
          <cell r="F121">
            <v>3410.03</v>
          </cell>
          <cell r="G121">
            <v>3031.14</v>
          </cell>
          <cell r="H121">
            <v>2652.25</v>
          </cell>
          <cell r="I121">
            <v>2273.36</v>
          </cell>
          <cell r="J121">
            <v>1894.47</v>
          </cell>
          <cell r="K121">
            <v>1515.58</v>
          </cell>
          <cell r="L121">
            <v>1136.69</v>
          </cell>
          <cell r="M121">
            <v>757.8</v>
          </cell>
          <cell r="N121">
            <v>378.91</v>
          </cell>
          <cell r="O121">
            <v>0</v>
          </cell>
          <cell r="P121">
            <v>0</v>
          </cell>
          <cell r="Q121">
            <v>4250.75</v>
          </cell>
          <cell r="R121">
            <v>3864.32</v>
          </cell>
          <cell r="S121">
            <v>3477.89</v>
          </cell>
          <cell r="T121">
            <v>3091.46</v>
          </cell>
          <cell r="U121">
            <v>2705.03</v>
          </cell>
          <cell r="V121">
            <v>2318.6</v>
          </cell>
          <cell r="W121">
            <v>1932.17</v>
          </cell>
          <cell r="X121">
            <v>1545.74</v>
          </cell>
          <cell r="Y121">
            <v>1159.31</v>
          </cell>
          <cell r="Z121">
            <v>772.88</v>
          </cell>
          <cell r="AA121">
            <v>386.45</v>
          </cell>
          <cell r="AB121">
            <v>0</v>
          </cell>
          <cell r="AC121">
            <v>3761.72</v>
          </cell>
          <cell r="AD121">
            <v>3419.74</v>
          </cell>
          <cell r="AE121">
            <v>3077.76</v>
          </cell>
          <cell r="AF121">
            <v>2735.78</v>
          </cell>
          <cell r="AG121">
            <v>2393.8000000000002</v>
          </cell>
          <cell r="AH121">
            <v>2051.8200000000002</v>
          </cell>
          <cell r="AI121">
            <v>1709.84</v>
          </cell>
          <cell r="AJ121">
            <v>1367.86</v>
          </cell>
          <cell r="AK121">
            <v>1025.8800000000001</v>
          </cell>
          <cell r="AL121">
            <v>683.9</v>
          </cell>
          <cell r="AM121">
            <v>683.9</v>
          </cell>
          <cell r="AO121">
            <v>0</v>
          </cell>
          <cell r="AP121" t="str">
            <v>0%</v>
          </cell>
        </row>
        <row r="122">
          <cell r="A122">
            <v>124098020107</v>
          </cell>
          <cell r="C122" t="str">
            <v xml:space="preserve">   Renovación anual de Licencias de MFE Server Security</v>
          </cell>
          <cell r="D122">
            <v>0</v>
          </cell>
          <cell r="E122">
            <v>3788.92</v>
          </cell>
          <cell r="F122">
            <v>3410.03</v>
          </cell>
          <cell r="G122">
            <v>6622.75</v>
          </cell>
          <cell r="H122">
            <v>6020.68</v>
          </cell>
          <cell r="I122">
            <v>5418.61</v>
          </cell>
          <cell r="J122">
            <v>4816.54</v>
          </cell>
          <cell r="K122">
            <v>4214.47</v>
          </cell>
          <cell r="L122">
            <v>3612.4</v>
          </cell>
          <cell r="M122">
            <v>3010.33</v>
          </cell>
          <cell r="N122">
            <v>2408.2600000000002</v>
          </cell>
          <cell r="O122">
            <v>8762.1299999999992</v>
          </cell>
          <cell r="P122">
            <v>7580.4</v>
          </cell>
          <cell r="Q122">
            <v>6398.67</v>
          </cell>
          <cell r="R122">
            <v>5216.96</v>
          </cell>
          <cell r="S122">
            <v>4637.3</v>
          </cell>
          <cell r="T122">
            <v>4057.64</v>
          </cell>
          <cell r="U122">
            <v>3477.98</v>
          </cell>
          <cell r="V122">
            <v>2898.32</v>
          </cell>
          <cell r="W122">
            <v>2318.66</v>
          </cell>
          <cell r="X122">
            <v>1739</v>
          </cell>
          <cell r="Y122">
            <v>1159.3399999999999</v>
          </cell>
          <cell r="Z122">
            <v>579.67999999999995</v>
          </cell>
          <cell r="AA122">
            <v>0</v>
          </cell>
          <cell r="AB122">
            <v>4956.1899999999996</v>
          </cell>
          <cell r="AC122">
            <v>4505.63</v>
          </cell>
          <cell r="AD122">
            <v>4773.6400000000003</v>
          </cell>
          <cell r="AE122">
            <v>4243.24</v>
          </cell>
          <cell r="AF122">
            <v>3712.84</v>
          </cell>
          <cell r="AG122">
            <v>3182.44</v>
          </cell>
          <cell r="AH122">
            <v>2652.04</v>
          </cell>
          <cell r="AI122">
            <v>2121.64</v>
          </cell>
          <cell r="AJ122">
            <v>1591.24</v>
          </cell>
          <cell r="AK122">
            <v>1060.8399999999999</v>
          </cell>
          <cell r="AL122">
            <v>530.44000000000005</v>
          </cell>
          <cell r="AM122">
            <v>530.44000000000005</v>
          </cell>
          <cell r="AO122">
            <v>0</v>
          </cell>
          <cell r="AP122" t="str">
            <v>0%</v>
          </cell>
        </row>
        <row r="123">
          <cell r="A123">
            <v>124098020108</v>
          </cell>
          <cell r="C123" t="str">
            <v xml:space="preserve">   Soporte Anual Servidor Virtual Ambiente de Contingencia                                             </v>
          </cell>
          <cell r="G123">
            <v>6622.75</v>
          </cell>
          <cell r="H123">
            <v>6020.68</v>
          </cell>
          <cell r="I123">
            <v>5418.61</v>
          </cell>
          <cell r="J123">
            <v>4816.54</v>
          </cell>
          <cell r="K123">
            <v>4214.47</v>
          </cell>
          <cell r="L123">
            <v>3612.4</v>
          </cell>
          <cell r="M123">
            <v>3010.33</v>
          </cell>
          <cell r="N123">
            <v>2636.67</v>
          </cell>
          <cell r="O123">
            <v>2260</v>
          </cell>
          <cell r="P123">
            <v>1883.33</v>
          </cell>
          <cell r="Q123">
            <v>1506.66</v>
          </cell>
          <cell r="R123">
            <v>1129.99</v>
          </cell>
          <cell r="S123">
            <v>753.32</v>
          </cell>
          <cell r="T123">
            <v>376.65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O123">
            <v>0</v>
          </cell>
          <cell r="AP123">
            <v>1</v>
          </cell>
        </row>
        <row r="124">
          <cell r="A124">
            <v>124098020109</v>
          </cell>
          <cell r="C124" t="str">
            <v xml:space="preserve">   Soporte Anual Sharepoint                                                                            </v>
          </cell>
          <cell r="N124">
            <v>4159</v>
          </cell>
          <cell r="O124">
            <v>3752.23</v>
          </cell>
          <cell r="P124">
            <v>2501.4899999999998</v>
          </cell>
          <cell r="Q124">
            <v>1250.75</v>
          </cell>
          <cell r="R124">
            <v>0</v>
          </cell>
          <cell r="S124">
            <v>2512.1999999999998</v>
          </cell>
          <cell r="T124">
            <v>2283.8200000000002</v>
          </cell>
          <cell r="U124">
            <v>2055.44</v>
          </cell>
          <cell r="V124">
            <v>1827.06</v>
          </cell>
          <cell r="W124">
            <v>1598.68</v>
          </cell>
          <cell r="X124">
            <v>1370.3</v>
          </cell>
          <cell r="Y124">
            <v>2206.2800000000002</v>
          </cell>
          <cell r="Z124">
            <v>1881.14</v>
          </cell>
          <cell r="AA124">
            <v>1556</v>
          </cell>
          <cell r="AB124">
            <v>1230.8599999999999</v>
          </cell>
          <cell r="AC124">
            <v>3274.94</v>
          </cell>
          <cell r="AD124">
            <v>3626.7</v>
          </cell>
          <cell r="AE124">
            <v>3276.09</v>
          </cell>
          <cell r="AF124">
            <v>2925.48</v>
          </cell>
          <cell r="AG124">
            <v>2574.87</v>
          </cell>
          <cell r="AH124">
            <v>2224.2600000000002</v>
          </cell>
          <cell r="AI124">
            <v>1873.65</v>
          </cell>
          <cell r="AJ124">
            <v>1523.04</v>
          </cell>
          <cell r="AK124">
            <v>1909.94</v>
          </cell>
          <cell r="AL124">
            <v>1597.84</v>
          </cell>
          <cell r="AM124">
            <v>1597.84</v>
          </cell>
          <cell r="AO124">
            <v>0</v>
          </cell>
          <cell r="AP124" t="str">
            <v>0%</v>
          </cell>
        </row>
        <row r="125">
          <cell r="A125">
            <v>124098020110</v>
          </cell>
          <cell r="C125" t="str">
            <v xml:space="preserve">   Contrato Soporte-Mantto anual Administrador Base de Datos TOAD</v>
          </cell>
          <cell r="N125">
            <v>4159</v>
          </cell>
          <cell r="O125">
            <v>330.53</v>
          </cell>
          <cell r="P125">
            <v>302.99</v>
          </cell>
          <cell r="Q125">
            <v>275.45</v>
          </cell>
          <cell r="R125">
            <v>247.91</v>
          </cell>
          <cell r="S125">
            <v>220.37</v>
          </cell>
          <cell r="T125">
            <v>192.83</v>
          </cell>
          <cell r="U125">
            <v>165.29</v>
          </cell>
          <cell r="V125">
            <v>137.75</v>
          </cell>
          <cell r="W125">
            <v>110.21</v>
          </cell>
          <cell r="X125">
            <v>82.67</v>
          </cell>
          <cell r="Y125">
            <v>55.13</v>
          </cell>
          <cell r="Z125">
            <v>27.59</v>
          </cell>
          <cell r="AA125">
            <v>312.94</v>
          </cell>
          <cell r="AB125">
            <v>286.86</v>
          </cell>
          <cell r="AC125">
            <v>260.77999999999997</v>
          </cell>
          <cell r="AD125">
            <v>234.7</v>
          </cell>
          <cell r="AE125">
            <v>208.62</v>
          </cell>
          <cell r="AF125">
            <v>182.54</v>
          </cell>
          <cell r="AG125">
            <v>156.46</v>
          </cell>
          <cell r="AH125">
            <v>130.38</v>
          </cell>
          <cell r="AI125">
            <v>104.3</v>
          </cell>
          <cell r="AJ125">
            <v>78.22</v>
          </cell>
          <cell r="AK125">
            <v>52.14</v>
          </cell>
          <cell r="AL125">
            <v>26.06</v>
          </cell>
          <cell r="AM125">
            <v>26.06</v>
          </cell>
          <cell r="AO125">
            <v>0</v>
          </cell>
          <cell r="AP125" t="str">
            <v>0%</v>
          </cell>
        </row>
        <row r="126">
          <cell r="A126">
            <v>124098020111</v>
          </cell>
          <cell r="C126" t="str">
            <v xml:space="preserve">   Contrato Soporte-Mantto Partner Support Nexus 1000</v>
          </cell>
          <cell r="O126">
            <v>330.53</v>
          </cell>
          <cell r="P126">
            <v>673.29</v>
          </cell>
          <cell r="Q126">
            <v>612.08000000000004</v>
          </cell>
          <cell r="R126">
            <v>550.87</v>
          </cell>
          <cell r="S126">
            <v>489.66</v>
          </cell>
          <cell r="T126">
            <v>428.45</v>
          </cell>
          <cell r="U126">
            <v>367.24</v>
          </cell>
          <cell r="V126">
            <v>306.02999999999997</v>
          </cell>
          <cell r="W126">
            <v>244.82</v>
          </cell>
          <cell r="X126">
            <v>183.61</v>
          </cell>
          <cell r="Y126">
            <v>122.4</v>
          </cell>
          <cell r="Z126">
            <v>61.19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O126">
            <v>0</v>
          </cell>
          <cell r="AP126">
            <v>1</v>
          </cell>
        </row>
        <row r="127">
          <cell r="A127">
            <v>124098020112</v>
          </cell>
          <cell r="C127" t="str">
            <v xml:space="preserve">   Contrato Soporte-Mantto Licencia Solar Winds Network Perfomance Monitor SL 100                      </v>
          </cell>
          <cell r="P127">
            <v>673.29</v>
          </cell>
          <cell r="Q127">
            <v>612.08000000000004</v>
          </cell>
          <cell r="R127">
            <v>760.04</v>
          </cell>
          <cell r="S127">
            <v>690.94</v>
          </cell>
          <cell r="T127">
            <v>621.84</v>
          </cell>
          <cell r="U127">
            <v>552.74</v>
          </cell>
          <cell r="V127">
            <v>483.64</v>
          </cell>
          <cell r="W127">
            <v>414.54</v>
          </cell>
          <cell r="X127">
            <v>345.44</v>
          </cell>
          <cell r="Y127">
            <v>276.33999999999997</v>
          </cell>
          <cell r="Z127">
            <v>207.24</v>
          </cell>
          <cell r="AA127">
            <v>138.13999999999999</v>
          </cell>
          <cell r="AB127">
            <v>69.040000000000006</v>
          </cell>
          <cell r="AC127">
            <v>0</v>
          </cell>
          <cell r="AD127">
            <v>1116.5</v>
          </cell>
          <cell r="AE127">
            <v>1015</v>
          </cell>
          <cell r="AF127">
            <v>913.5</v>
          </cell>
          <cell r="AG127">
            <v>812</v>
          </cell>
          <cell r="AH127">
            <v>710.5</v>
          </cell>
          <cell r="AI127">
            <v>609</v>
          </cell>
          <cell r="AJ127">
            <v>507.5</v>
          </cell>
          <cell r="AK127">
            <v>406</v>
          </cell>
          <cell r="AL127">
            <v>304.5</v>
          </cell>
          <cell r="AM127">
            <v>304.5</v>
          </cell>
          <cell r="AO127">
            <v>0</v>
          </cell>
          <cell r="AP127" t="str">
            <v>0%</v>
          </cell>
        </row>
        <row r="128">
          <cell r="A128">
            <v>124098020113</v>
          </cell>
          <cell r="C128" t="str">
            <v xml:space="preserve">   Renovación anual de Licencias Red Hat Enterprise Linux Server Premium</v>
          </cell>
          <cell r="R128">
            <v>760.04</v>
          </cell>
          <cell r="S128">
            <v>690.94</v>
          </cell>
          <cell r="T128">
            <v>621.84</v>
          </cell>
          <cell r="U128">
            <v>3116.67</v>
          </cell>
          <cell r="V128">
            <v>2833.34</v>
          </cell>
          <cell r="W128">
            <v>2550.0100000000002</v>
          </cell>
          <cell r="X128">
            <v>2266.6799999999998</v>
          </cell>
          <cell r="Y128">
            <v>1983.35</v>
          </cell>
          <cell r="Z128">
            <v>1700.02</v>
          </cell>
          <cell r="AA128">
            <v>1416.69</v>
          </cell>
          <cell r="AB128">
            <v>1133.3599999999999</v>
          </cell>
          <cell r="AC128">
            <v>850.03</v>
          </cell>
          <cell r="AD128">
            <v>566.70000000000005</v>
          </cell>
          <cell r="AE128">
            <v>283.37</v>
          </cell>
          <cell r="AF128">
            <v>0</v>
          </cell>
          <cell r="AG128">
            <v>0</v>
          </cell>
          <cell r="AH128">
            <v>3611.85</v>
          </cell>
          <cell r="AI128">
            <v>3283.5</v>
          </cell>
          <cell r="AJ128">
            <v>2955.15</v>
          </cell>
          <cell r="AK128">
            <v>2626.8</v>
          </cell>
          <cell r="AL128">
            <v>5698.45</v>
          </cell>
          <cell r="AM128">
            <v>5698.45</v>
          </cell>
          <cell r="AO128">
            <v>0</v>
          </cell>
          <cell r="AP128" t="str">
            <v>0%</v>
          </cell>
        </row>
        <row r="129">
          <cell r="A129">
            <v>124098020114</v>
          </cell>
          <cell r="C129" t="str">
            <v xml:space="preserve">   Soporte-Suscripción de Licencias VMware vShere</v>
          </cell>
          <cell r="U129">
            <v>1922.93</v>
          </cell>
          <cell r="V129">
            <v>1748.12</v>
          </cell>
          <cell r="W129">
            <v>1573.31</v>
          </cell>
          <cell r="X129">
            <v>1398.5</v>
          </cell>
          <cell r="Y129">
            <v>1223.69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0</v>
          </cell>
          <cell r="AE129">
            <v>0</v>
          </cell>
          <cell r="AF129">
            <v>0</v>
          </cell>
          <cell r="AG129">
            <v>2336.85</v>
          </cell>
          <cell r="AH129">
            <v>2142.11</v>
          </cell>
          <cell r="AI129">
            <v>1947.37</v>
          </cell>
          <cell r="AJ129">
            <v>1752.63</v>
          </cell>
          <cell r="AK129">
            <v>1557.89</v>
          </cell>
          <cell r="AL129">
            <v>1363.15</v>
          </cell>
          <cell r="AM129">
            <v>1363.15</v>
          </cell>
          <cell r="AO129">
            <v>0</v>
          </cell>
          <cell r="AP129" t="str">
            <v>0%</v>
          </cell>
        </row>
        <row r="130">
          <cell r="A130">
            <v>124098020115</v>
          </cell>
          <cell r="C130" t="str">
            <v xml:space="preserve">   Mantenimiento y soporte FATCA</v>
          </cell>
          <cell r="U130">
            <v>1922.93</v>
          </cell>
          <cell r="V130">
            <v>1748.12</v>
          </cell>
          <cell r="W130">
            <v>1573.31</v>
          </cell>
          <cell r="X130">
            <v>1398.5</v>
          </cell>
          <cell r="Y130">
            <v>1223.69</v>
          </cell>
          <cell r="Z130">
            <v>0</v>
          </cell>
          <cell r="AA130">
            <v>0</v>
          </cell>
          <cell r="AB130">
            <v>0</v>
          </cell>
          <cell r="AC130">
            <v>0</v>
          </cell>
          <cell r="AD130">
            <v>1045</v>
          </cell>
          <cell r="AE130">
            <v>950</v>
          </cell>
          <cell r="AF130">
            <v>855</v>
          </cell>
          <cell r="AG130">
            <v>760</v>
          </cell>
          <cell r="AH130">
            <v>665</v>
          </cell>
          <cell r="AI130">
            <v>570</v>
          </cell>
          <cell r="AJ130">
            <v>475</v>
          </cell>
          <cell r="AK130">
            <v>380</v>
          </cell>
          <cell r="AL130">
            <v>285</v>
          </cell>
          <cell r="AM130">
            <v>285</v>
          </cell>
          <cell r="AO130">
            <v>0</v>
          </cell>
          <cell r="AP130" t="str">
            <v>0%</v>
          </cell>
        </row>
        <row r="131">
          <cell r="A131">
            <v>124098020116</v>
          </cell>
          <cell r="C131" t="str">
            <v xml:space="preserve">   Renovación anual de Licencias Antivirus ESET ENDPOINT Security</v>
          </cell>
          <cell r="AD131">
            <v>1045</v>
          </cell>
          <cell r="AE131">
            <v>950</v>
          </cell>
          <cell r="AF131">
            <v>2639.78</v>
          </cell>
          <cell r="AG131">
            <v>2399.8000000000002</v>
          </cell>
          <cell r="AH131">
            <v>2159.8200000000002</v>
          </cell>
          <cell r="AI131">
            <v>1919.84</v>
          </cell>
          <cell r="AJ131">
            <v>1679.86</v>
          </cell>
          <cell r="AK131">
            <v>1439.88</v>
          </cell>
          <cell r="AL131">
            <v>1562.9</v>
          </cell>
          <cell r="AM131">
            <v>1562.9</v>
          </cell>
          <cell r="AO131">
            <v>0</v>
          </cell>
          <cell r="AP131" t="str">
            <v>0%</v>
          </cell>
        </row>
        <row r="132">
          <cell r="A132">
            <v>124098020116</v>
          </cell>
          <cell r="C132" t="str">
            <v xml:space="preserve">   Renovación anual de Licencias Antivirus ESET ENDPOINT Security</v>
          </cell>
          <cell r="U132"/>
          <cell r="V132"/>
          <cell r="W132"/>
          <cell r="X132"/>
          <cell r="Y132"/>
          <cell r="AB132"/>
          <cell r="AC132"/>
          <cell r="AD132"/>
          <cell r="AF132"/>
          <cell r="AG132"/>
          <cell r="AH132"/>
          <cell r="AI132"/>
          <cell r="AJ132"/>
          <cell r="AK132"/>
          <cell r="AL132"/>
          <cell r="AM132"/>
          <cell r="AO132">
            <v>0</v>
          </cell>
          <cell r="AP132" t="str">
            <v>0%</v>
          </cell>
        </row>
        <row r="133">
          <cell r="A133">
            <v>124098090100</v>
          </cell>
          <cell r="C133" t="str">
            <v>Prima Seguro IGD</v>
          </cell>
          <cell r="J133">
            <v>2706</v>
          </cell>
          <cell r="K133">
            <v>1353</v>
          </cell>
          <cell r="L133">
            <v>0</v>
          </cell>
          <cell r="M133">
            <v>4876</v>
          </cell>
          <cell r="N133">
            <v>2438</v>
          </cell>
          <cell r="O133">
            <v>0</v>
          </cell>
          <cell r="P133">
            <v>6245.33</v>
          </cell>
          <cell r="Q133">
            <v>3122.66</v>
          </cell>
          <cell r="R133">
            <v>0</v>
          </cell>
          <cell r="S133">
            <v>7043.33</v>
          </cell>
          <cell r="T133">
            <v>3521.66</v>
          </cell>
          <cell r="U133"/>
          <cell r="V133"/>
          <cell r="W133"/>
          <cell r="X133"/>
          <cell r="Y133"/>
          <cell r="Z133">
            <v>3584.12</v>
          </cell>
          <cell r="AA133">
            <v>0</v>
          </cell>
          <cell r="AB133"/>
          <cell r="AC133"/>
          <cell r="AD133"/>
          <cell r="AE133">
            <v>7187.34</v>
          </cell>
          <cell r="AF133"/>
          <cell r="AG133"/>
          <cell r="AH133"/>
          <cell r="AI133"/>
          <cell r="AJ133"/>
          <cell r="AK133"/>
          <cell r="AL133"/>
          <cell r="AM133"/>
          <cell r="AO133">
            <v>0</v>
          </cell>
          <cell r="AP133" t="str">
            <v>0%</v>
          </cell>
        </row>
        <row r="134">
          <cell r="A134">
            <v>124098090101</v>
          </cell>
          <cell r="C134" t="str">
            <v xml:space="preserve">Impuestos Municipales                                                                               </v>
          </cell>
          <cell r="J134">
            <v>2706</v>
          </cell>
          <cell r="K134">
            <v>1353</v>
          </cell>
          <cell r="L134">
            <v>0</v>
          </cell>
          <cell r="M134">
            <v>4876</v>
          </cell>
          <cell r="N134">
            <v>2438</v>
          </cell>
          <cell r="O134">
            <v>0</v>
          </cell>
          <cell r="P134">
            <v>6245.33</v>
          </cell>
          <cell r="Q134">
            <v>3122.66</v>
          </cell>
          <cell r="R134">
            <v>13811.98</v>
          </cell>
          <cell r="S134">
            <v>12277.32</v>
          </cell>
          <cell r="T134">
            <v>10742.66</v>
          </cell>
          <cell r="U134">
            <v>9208</v>
          </cell>
          <cell r="V134">
            <v>7673.34</v>
          </cell>
          <cell r="W134">
            <v>6138.68</v>
          </cell>
          <cell r="X134">
            <v>4604.0200000000004</v>
          </cell>
          <cell r="Y134">
            <v>3069.36</v>
          </cell>
          <cell r="Z134">
            <v>1534.7</v>
          </cell>
          <cell r="AA134">
            <v>0</v>
          </cell>
          <cell r="AB134">
            <v>0</v>
          </cell>
          <cell r="AC134">
            <v>0</v>
          </cell>
          <cell r="AD134">
            <v>11359.52</v>
          </cell>
          <cell r="AE134">
            <v>7542.64</v>
          </cell>
          <cell r="AF134">
            <v>6599.81</v>
          </cell>
          <cell r="AG134">
            <v>5656.98</v>
          </cell>
          <cell r="AH134">
            <v>4714.1499999999996</v>
          </cell>
          <cell r="AI134">
            <v>3771.32</v>
          </cell>
          <cell r="AJ134">
            <v>2828.49</v>
          </cell>
          <cell r="AK134">
            <v>1885.66</v>
          </cell>
          <cell r="AL134">
            <v>942.83</v>
          </cell>
          <cell r="AM134">
            <v>942.83</v>
          </cell>
          <cell r="AO134">
            <v>0</v>
          </cell>
          <cell r="AP134" t="str">
            <v>0%</v>
          </cell>
        </row>
        <row r="135">
          <cell r="A135">
            <v>124098090102</v>
          </cell>
          <cell r="C135" t="str">
            <v>Clasificación de Riesgo - PCR</v>
          </cell>
          <cell r="D135">
            <v>0</v>
          </cell>
          <cell r="E135">
            <v>4708.33</v>
          </cell>
          <cell r="F135">
            <v>4237.5</v>
          </cell>
          <cell r="G135">
            <v>3766.67</v>
          </cell>
          <cell r="H135">
            <v>3295.84</v>
          </cell>
          <cell r="I135">
            <v>2825.01</v>
          </cell>
          <cell r="J135">
            <v>2354.1799999999998</v>
          </cell>
          <cell r="K135">
            <v>1883.35</v>
          </cell>
          <cell r="L135">
            <v>1412.52</v>
          </cell>
          <cell r="M135">
            <v>941.69</v>
          </cell>
          <cell r="N135">
            <v>470.86</v>
          </cell>
          <cell r="O135">
            <v>0</v>
          </cell>
          <cell r="P135">
            <v>8286.67</v>
          </cell>
          <cell r="Q135">
            <v>7533.34</v>
          </cell>
          <cell r="R135">
            <v>13811.98</v>
          </cell>
          <cell r="S135">
            <v>12277.32</v>
          </cell>
          <cell r="T135">
            <v>10742.66</v>
          </cell>
          <cell r="U135">
            <v>9208</v>
          </cell>
          <cell r="V135">
            <v>7673.34</v>
          </cell>
          <cell r="W135">
            <v>6138.68</v>
          </cell>
          <cell r="X135">
            <v>4604.0200000000004</v>
          </cell>
          <cell r="Y135">
            <v>3069.36</v>
          </cell>
          <cell r="Z135">
            <v>1534.7</v>
          </cell>
          <cell r="AA135">
            <v>0</v>
          </cell>
          <cell r="AB135">
            <v>0</v>
          </cell>
          <cell r="AC135">
            <v>0</v>
          </cell>
          <cell r="AD135">
            <v>11359.52</v>
          </cell>
          <cell r="AE135">
            <v>7542.64</v>
          </cell>
          <cell r="AF135">
            <v>6599.81</v>
          </cell>
          <cell r="AG135">
            <v>5656.98</v>
          </cell>
          <cell r="AH135">
            <v>4714.1499999999996</v>
          </cell>
          <cell r="AI135">
            <v>3771.32</v>
          </cell>
          <cell r="AJ135">
            <v>2828.49</v>
          </cell>
          <cell r="AK135">
            <v>1885.66</v>
          </cell>
          <cell r="AL135">
            <v>942.83</v>
          </cell>
          <cell r="AM135">
            <v>0</v>
          </cell>
          <cell r="AO135">
            <v>0</v>
          </cell>
          <cell r="AP135" t="str">
            <v>0%</v>
          </cell>
        </row>
        <row r="136">
          <cell r="A136">
            <v>124098090103</v>
          </cell>
          <cell r="C136" t="str">
            <v>Fianza de Fiel Cumplimiento - FISDL</v>
          </cell>
          <cell r="D136">
            <v>0</v>
          </cell>
          <cell r="E136">
            <v>4708.33</v>
          </cell>
          <cell r="F136">
            <v>4237.5</v>
          </cell>
          <cell r="G136">
            <v>3766.67</v>
          </cell>
          <cell r="H136">
            <v>5249.7</v>
          </cell>
          <cell r="I136">
            <v>5249.7</v>
          </cell>
          <cell r="J136">
            <v>5249.7</v>
          </cell>
          <cell r="K136">
            <v>5249.7</v>
          </cell>
          <cell r="L136">
            <v>5249.7</v>
          </cell>
          <cell r="M136">
            <v>5249.7</v>
          </cell>
          <cell r="N136">
            <v>5249.7</v>
          </cell>
          <cell r="O136">
            <v>5249.7</v>
          </cell>
          <cell r="P136">
            <v>5249.7</v>
          </cell>
          <cell r="Q136">
            <v>5249.7</v>
          </cell>
          <cell r="R136">
            <v>5249.7</v>
          </cell>
          <cell r="S136">
            <v>5249.7</v>
          </cell>
          <cell r="T136">
            <v>5249.7</v>
          </cell>
          <cell r="U136">
            <v>5249.7</v>
          </cell>
          <cell r="V136">
            <v>5249.7</v>
          </cell>
          <cell r="W136">
            <v>6542.05</v>
          </cell>
          <cell r="X136">
            <v>5249.7</v>
          </cell>
          <cell r="Y136">
            <v>6542.05</v>
          </cell>
          <cell r="Z136">
            <v>6542.05</v>
          </cell>
          <cell r="AA136">
            <v>6542.05</v>
          </cell>
          <cell r="AB136">
            <v>6542.05</v>
          </cell>
          <cell r="AC136">
            <v>6542.05</v>
          </cell>
          <cell r="AD136">
            <v>6542.05</v>
          </cell>
          <cell r="AE136">
            <v>6542.05</v>
          </cell>
          <cell r="AF136">
            <v>6542.05</v>
          </cell>
          <cell r="AG136">
            <v>6542.05</v>
          </cell>
          <cell r="AH136">
            <v>6542.05</v>
          </cell>
          <cell r="AI136">
            <v>6542.05</v>
          </cell>
          <cell r="AJ136">
            <v>6542.05</v>
          </cell>
          <cell r="AK136">
            <v>6542.05</v>
          </cell>
          <cell r="AL136">
            <v>6542.05</v>
          </cell>
          <cell r="AM136">
            <v>0</v>
          </cell>
          <cell r="AO136">
            <v>-6542.05</v>
          </cell>
          <cell r="AP136">
            <v>1</v>
          </cell>
        </row>
        <row r="137">
          <cell r="A137">
            <v>124098090104</v>
          </cell>
          <cell r="C137" t="str">
            <v>Deposito en Garantía por Alquiler Edificio Zafiro</v>
          </cell>
          <cell r="H137">
            <v>5249.7</v>
          </cell>
          <cell r="I137">
            <v>5249.7</v>
          </cell>
          <cell r="J137">
            <v>5249.7</v>
          </cell>
          <cell r="K137">
            <v>5249.7</v>
          </cell>
          <cell r="L137">
            <v>5249.7</v>
          </cell>
          <cell r="M137">
            <v>5249.7</v>
          </cell>
          <cell r="N137">
            <v>5249.7</v>
          </cell>
          <cell r="O137">
            <v>5249.7</v>
          </cell>
          <cell r="P137">
            <v>5249.7</v>
          </cell>
          <cell r="Q137">
            <v>5249.7</v>
          </cell>
          <cell r="R137">
            <v>5249.7</v>
          </cell>
          <cell r="S137">
            <v>5249.7</v>
          </cell>
          <cell r="T137">
            <v>5249.7</v>
          </cell>
          <cell r="U137">
            <v>5249.7</v>
          </cell>
          <cell r="V137">
            <v>5249.7</v>
          </cell>
          <cell r="W137">
            <v>6542.05</v>
          </cell>
          <cell r="X137">
            <v>15582.36</v>
          </cell>
          <cell r="Y137">
            <v>15582.36</v>
          </cell>
          <cell r="Z137">
            <v>15582.36</v>
          </cell>
          <cell r="AA137">
            <v>15582.36</v>
          </cell>
          <cell r="AB137">
            <v>15582.36</v>
          </cell>
          <cell r="AC137">
            <v>15582.36</v>
          </cell>
          <cell r="AD137">
            <v>15582.36</v>
          </cell>
          <cell r="AE137">
            <v>15582.36</v>
          </cell>
          <cell r="AF137">
            <v>15582.36</v>
          </cell>
          <cell r="AG137">
            <v>15582.36</v>
          </cell>
          <cell r="AH137">
            <v>15582.36</v>
          </cell>
          <cell r="AI137">
            <v>15582.36</v>
          </cell>
          <cell r="AJ137">
            <v>15582.36</v>
          </cell>
          <cell r="AK137">
            <v>15582.36</v>
          </cell>
          <cell r="AL137">
            <v>15582.36</v>
          </cell>
          <cell r="AM137">
            <v>15582.36</v>
          </cell>
          <cell r="AO137">
            <v>0</v>
          </cell>
          <cell r="AP137" t="str">
            <v>0%</v>
          </cell>
        </row>
        <row r="138">
          <cell r="A138">
            <v>124098090105</v>
          </cell>
          <cell r="C138" t="str">
            <v>Deposito en Garantía por 
Energia Electrica Edificio
 Zafiro</v>
          </cell>
          <cell r="X138">
            <v>15582.36</v>
          </cell>
          <cell r="Y138">
            <v>15582.36</v>
          </cell>
          <cell r="Z138">
            <v>6400</v>
          </cell>
          <cell r="AA138">
            <v>6400</v>
          </cell>
          <cell r="AB138">
            <v>6400</v>
          </cell>
          <cell r="AC138">
            <v>6400</v>
          </cell>
          <cell r="AD138">
            <v>6400</v>
          </cell>
          <cell r="AE138">
            <v>6400</v>
          </cell>
          <cell r="AF138">
            <v>6400</v>
          </cell>
          <cell r="AG138">
            <v>6400</v>
          </cell>
          <cell r="AH138">
            <v>6400</v>
          </cell>
          <cell r="AI138">
            <v>6400</v>
          </cell>
          <cell r="AJ138">
            <v>6400</v>
          </cell>
          <cell r="AK138">
            <v>6400</v>
          </cell>
          <cell r="AL138">
            <v>6400</v>
          </cell>
          <cell r="AM138">
            <v>6400</v>
          </cell>
          <cell r="AO138">
            <v>0</v>
          </cell>
          <cell r="AP138" t="str">
            <v>0%</v>
          </cell>
        </row>
        <row r="139">
          <cell r="A139">
            <v>124098090106</v>
          </cell>
          <cell r="C139" t="str">
            <v>Deposito en Garantía por Energia
Electrica Oficinas La Mascota</v>
          </cell>
          <cell r="Z139">
            <v>6400</v>
          </cell>
          <cell r="AA139">
            <v>6400</v>
          </cell>
          <cell r="AB139">
            <v>6400</v>
          </cell>
          <cell r="AC139">
            <v>6400</v>
          </cell>
          <cell r="AD139">
            <v>6400</v>
          </cell>
          <cell r="AE139">
            <v>6400</v>
          </cell>
          <cell r="AF139">
            <v>6400</v>
          </cell>
          <cell r="AG139">
            <v>4766.3</v>
          </cell>
          <cell r="AH139">
            <v>4766.3</v>
          </cell>
          <cell r="AI139">
            <v>4766.3</v>
          </cell>
          <cell r="AJ139">
            <v>4766.3</v>
          </cell>
          <cell r="AK139">
            <v>4766.3</v>
          </cell>
          <cell r="AL139">
            <v>4766.3</v>
          </cell>
          <cell r="AM139">
            <v>4766.3</v>
          </cell>
          <cell r="AO139">
            <v>0</v>
          </cell>
          <cell r="AP139" t="str">
            <v>0%</v>
          </cell>
        </row>
        <row r="140">
          <cell r="A140">
            <v>124099090100</v>
          </cell>
          <cell r="C140" t="str">
            <v>Proyecto Implementación Sysde Banca</v>
          </cell>
          <cell r="D140">
            <v>1850904.25</v>
          </cell>
          <cell r="E140">
            <v>1814489.09</v>
          </cell>
          <cell r="F140">
            <v>1783204.8</v>
          </cell>
          <cell r="G140">
            <v>1751920.51</v>
          </cell>
          <cell r="H140">
            <v>1720636.22</v>
          </cell>
          <cell r="I140">
            <v>1689351.93</v>
          </cell>
          <cell r="J140">
            <v>1658067.64</v>
          </cell>
          <cell r="K140">
            <v>1626783.35</v>
          </cell>
          <cell r="L140">
            <v>1595499.06</v>
          </cell>
          <cell r="M140">
            <v>1564214.77</v>
          </cell>
          <cell r="N140">
            <v>1532930.48</v>
          </cell>
          <cell r="O140">
            <v>1501646.19</v>
          </cell>
          <cell r="P140">
            <v>1470361.9</v>
          </cell>
          <cell r="Q140">
            <v>1439077.61</v>
          </cell>
          <cell r="R140">
            <v>1407793.32</v>
          </cell>
          <cell r="S140">
            <v>1376509.03</v>
          </cell>
          <cell r="T140">
            <v>1345224.74</v>
          </cell>
          <cell r="U140">
            <v>1313940.45</v>
          </cell>
          <cell r="V140">
            <v>1282656.1599999999</v>
          </cell>
          <cell r="W140">
            <v>1251371.8700000001</v>
          </cell>
          <cell r="X140">
            <v>1220087.58</v>
          </cell>
          <cell r="Y140">
            <v>1188803.29</v>
          </cell>
          <cell r="Z140">
            <v>1157519</v>
          </cell>
          <cell r="AA140">
            <v>1126234.71</v>
          </cell>
          <cell r="AB140">
            <v>1094950.42</v>
          </cell>
          <cell r="AC140">
            <v>1063666.1299999999</v>
          </cell>
          <cell r="AD140">
            <v>1032381.84</v>
          </cell>
          <cell r="AE140">
            <v>1001097.55</v>
          </cell>
          <cell r="AF140">
            <v>969813.26</v>
          </cell>
          <cell r="AG140">
            <v>4766.3</v>
          </cell>
          <cell r="AH140">
            <v>4766.3</v>
          </cell>
          <cell r="AI140">
            <v>4766.3</v>
          </cell>
          <cell r="AJ140">
            <v>4766.3</v>
          </cell>
          <cell r="AK140">
            <v>4766.3</v>
          </cell>
          <cell r="AL140">
            <v>4766.3</v>
          </cell>
          <cell r="AM140">
            <v>4766.3</v>
          </cell>
          <cell r="AO140">
            <v>0</v>
          </cell>
          <cell r="AP140" t="str">
            <v>0%</v>
          </cell>
        </row>
        <row r="141">
          <cell r="A141">
            <v>124099090101</v>
          </cell>
          <cell r="C141" t="str">
            <v>Proyecto Implementación Tarjeta Débito</v>
          </cell>
          <cell r="D141">
            <v>113513.58</v>
          </cell>
          <cell r="E141">
            <v>116836.62</v>
          </cell>
          <cell r="F141">
            <v>116836.62</v>
          </cell>
          <cell r="G141">
            <v>116836.62</v>
          </cell>
          <cell r="H141">
            <v>116836.62</v>
          </cell>
          <cell r="I141">
            <v>116836.62</v>
          </cell>
          <cell r="J141">
            <v>118711.62</v>
          </cell>
          <cell r="K141">
            <v>118955.37</v>
          </cell>
          <cell r="L141">
            <v>124040.37</v>
          </cell>
          <cell r="M141">
            <v>124040.37</v>
          </cell>
          <cell r="N141">
            <v>128560.37</v>
          </cell>
          <cell r="O141">
            <v>139860.37</v>
          </cell>
          <cell r="P141">
            <v>139860.37</v>
          </cell>
          <cell r="Q141">
            <v>139996.32999999999</v>
          </cell>
          <cell r="R141">
            <v>140026.32999999999</v>
          </cell>
          <cell r="S141">
            <v>140546.54999999999</v>
          </cell>
          <cell r="T141">
            <v>154351.82</v>
          </cell>
          <cell r="U141">
            <v>159195.35999999999</v>
          </cell>
          <cell r="V141">
            <v>160818.38</v>
          </cell>
          <cell r="W141">
            <v>180400.27</v>
          </cell>
          <cell r="X141">
            <v>181863.12</v>
          </cell>
          <cell r="Y141">
            <v>201389.57</v>
          </cell>
          <cell r="Z141">
            <v>234350.49</v>
          </cell>
          <cell r="AA141">
            <v>245391.33</v>
          </cell>
          <cell r="AB141">
            <v>274201.40000000002</v>
          </cell>
          <cell r="AC141">
            <v>280809.01</v>
          </cell>
          <cell r="AD141">
            <v>287428.88</v>
          </cell>
          <cell r="AE141">
            <v>289069.78999999998</v>
          </cell>
          <cell r="AF141">
            <v>323524.25</v>
          </cell>
          <cell r="AG141">
            <v>330230.32</v>
          </cell>
          <cell r="AH141">
            <v>355730.37</v>
          </cell>
          <cell r="AI141">
            <v>357959.7</v>
          </cell>
          <cell r="AJ141">
            <v>360810.44</v>
          </cell>
          <cell r="AK141">
            <v>385809.82</v>
          </cell>
          <cell r="AL141">
            <v>373352.35</v>
          </cell>
          <cell r="AM141">
            <v>373352.35</v>
          </cell>
          <cell r="AO141">
            <v>0</v>
          </cell>
          <cell r="AP141" t="str">
            <v>0%</v>
          </cell>
        </row>
        <row r="142">
          <cell r="A142">
            <v>124099090102</v>
          </cell>
          <cell r="C142" t="str">
            <v>Sobreprecio Cartera Comprada CHTP</v>
          </cell>
          <cell r="D142">
            <v>93563.04</v>
          </cell>
          <cell r="E142">
            <v>235451.68</v>
          </cell>
          <cell r="F142">
            <v>282450.43</v>
          </cell>
          <cell r="G142">
            <v>322428.3</v>
          </cell>
          <cell r="H142">
            <v>345785.31</v>
          </cell>
          <cell r="I142">
            <v>376687.4</v>
          </cell>
          <cell r="J142">
            <v>452672.72</v>
          </cell>
          <cell r="K142">
            <v>498252</v>
          </cell>
          <cell r="L142">
            <v>530679.99</v>
          </cell>
          <cell r="M142">
            <v>546806.85</v>
          </cell>
          <cell r="N142">
            <v>563708.25</v>
          </cell>
          <cell r="O142">
            <v>535709.09</v>
          </cell>
          <cell r="P142">
            <v>503850.36</v>
          </cell>
          <cell r="Q142">
            <v>462348.22</v>
          </cell>
          <cell r="R142">
            <v>421689.19</v>
          </cell>
          <cell r="S142">
            <v>385207.16</v>
          </cell>
          <cell r="T142">
            <v>360471.86</v>
          </cell>
          <cell r="U142">
            <v>338542.75</v>
          </cell>
          <cell r="V142">
            <v>254816.76</v>
          </cell>
          <cell r="W142">
            <v>220044.44</v>
          </cell>
          <cell r="X142">
            <v>212163.85</v>
          </cell>
          <cell r="Y142">
            <v>184600.49</v>
          </cell>
          <cell r="Z142">
            <v>169340.18</v>
          </cell>
          <cell r="AA142">
            <v>155956.19</v>
          </cell>
          <cell r="AB142">
            <v>148363.19</v>
          </cell>
          <cell r="AC142">
            <v>135519.73000000001</v>
          </cell>
          <cell r="AD142">
            <v>120693.01</v>
          </cell>
          <cell r="AE142">
            <v>110631.15</v>
          </cell>
          <cell r="AF142">
            <v>99498.09</v>
          </cell>
          <cell r="AG142">
            <v>89529.58</v>
          </cell>
          <cell r="AH142">
            <v>80699.44</v>
          </cell>
          <cell r="AI142">
            <v>71032.36</v>
          </cell>
          <cell r="AJ142">
            <v>62906.02</v>
          </cell>
          <cell r="AK142">
            <v>55876.5</v>
          </cell>
          <cell r="AL142">
            <v>49707.31</v>
          </cell>
          <cell r="AM142">
            <v>49707.31</v>
          </cell>
          <cell r="AO142">
            <v>0</v>
          </cell>
          <cell r="AP142" t="str">
            <v>0%</v>
          </cell>
        </row>
        <row r="143">
          <cell r="A143">
            <v>124099090103</v>
          </cell>
          <cell r="C143" t="str">
            <v xml:space="preserve">Proyecto Banca por Internet IC-Banking                                                              </v>
          </cell>
          <cell r="D143">
            <v>93563.04</v>
          </cell>
          <cell r="E143">
            <v>235451.68</v>
          </cell>
          <cell r="F143">
            <v>282450.43</v>
          </cell>
          <cell r="G143">
            <v>322428.3</v>
          </cell>
          <cell r="H143">
            <v>345785.31</v>
          </cell>
          <cell r="I143">
            <v>79216.88</v>
          </cell>
          <cell r="J143">
            <v>80525.88</v>
          </cell>
          <cell r="K143">
            <v>80731.8</v>
          </cell>
          <cell r="L143">
            <v>97946.32</v>
          </cell>
          <cell r="M143">
            <v>155357.98000000001</v>
          </cell>
          <cell r="N143">
            <v>155357.98000000001</v>
          </cell>
          <cell r="O143">
            <v>180470.17</v>
          </cell>
          <cell r="P143">
            <v>180497.93</v>
          </cell>
          <cell r="Q143">
            <v>180497.93</v>
          </cell>
          <cell r="R143">
            <v>181288.93</v>
          </cell>
          <cell r="S143">
            <v>213233.01</v>
          </cell>
          <cell r="T143">
            <v>213233.01</v>
          </cell>
          <cell r="U143">
            <v>213233.01</v>
          </cell>
          <cell r="V143">
            <v>244823.01</v>
          </cell>
          <cell r="W143">
            <v>244823.01</v>
          </cell>
          <cell r="X143">
            <v>244823.01</v>
          </cell>
          <cell r="Y143">
            <v>244823.01</v>
          </cell>
          <cell r="Z143">
            <v>246344.01</v>
          </cell>
          <cell r="AA143">
            <v>261306.51</v>
          </cell>
          <cell r="AB143">
            <v>261306.51</v>
          </cell>
          <cell r="AC143">
            <v>261306.51</v>
          </cell>
          <cell r="AD143">
            <v>261306.51</v>
          </cell>
          <cell r="AE143">
            <v>261306.51</v>
          </cell>
          <cell r="AF143">
            <v>261306.51</v>
          </cell>
          <cell r="AG143">
            <v>261306.51</v>
          </cell>
          <cell r="AH143">
            <v>261306.51</v>
          </cell>
          <cell r="AI143">
            <v>261306.51</v>
          </cell>
          <cell r="AJ143">
            <v>261306.51</v>
          </cell>
          <cell r="AK143">
            <v>262493.01</v>
          </cell>
          <cell r="AL143">
            <v>262493.01</v>
          </cell>
          <cell r="AM143">
            <v>262493.01</v>
          </cell>
          <cell r="AO143">
            <v>0</v>
          </cell>
          <cell r="AP143" t="str">
            <v>0%</v>
          </cell>
        </row>
        <row r="144">
          <cell r="A144">
            <v>124099090104</v>
          </cell>
          <cell r="C144" t="str">
            <v>Desarrollo Página Web</v>
          </cell>
          <cell r="I144">
            <v>79216.88</v>
          </cell>
          <cell r="J144">
            <v>80525.88</v>
          </cell>
          <cell r="K144">
            <v>80731.8</v>
          </cell>
          <cell r="L144">
            <v>97946.32</v>
          </cell>
          <cell r="M144">
            <v>2650</v>
          </cell>
          <cell r="N144">
            <v>2429.17</v>
          </cell>
          <cell r="O144">
            <v>2552.84</v>
          </cell>
          <cell r="P144">
            <v>2297.56</v>
          </cell>
          <cell r="Q144">
            <v>2042.28</v>
          </cell>
          <cell r="R144">
            <v>1787</v>
          </cell>
          <cell r="S144">
            <v>1531.72</v>
          </cell>
          <cell r="T144">
            <v>1276.44</v>
          </cell>
          <cell r="U144">
            <v>1021.16</v>
          </cell>
          <cell r="V144">
            <v>765.88</v>
          </cell>
          <cell r="W144">
            <v>5065.29</v>
          </cell>
          <cell r="X144">
            <v>4395.95</v>
          </cell>
          <cell r="Y144">
            <v>3726.57</v>
          </cell>
          <cell r="Z144">
            <v>3312.51</v>
          </cell>
          <cell r="AA144">
            <v>2898.45</v>
          </cell>
          <cell r="AB144">
            <v>2484.39</v>
          </cell>
          <cell r="AC144">
            <v>2070.33</v>
          </cell>
          <cell r="AD144">
            <v>1656.27</v>
          </cell>
          <cell r="AE144">
            <v>1242.21</v>
          </cell>
          <cell r="AF144">
            <v>828.15</v>
          </cell>
          <cell r="AG144">
            <v>414.09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O144">
            <v>0</v>
          </cell>
          <cell r="AP144">
            <v>1</v>
          </cell>
        </row>
        <row r="145">
          <cell r="A145">
            <v>124099090105</v>
          </cell>
          <cell r="C145" t="str">
            <v xml:space="preserve">Proyecto ACH                                                                                        </v>
          </cell>
          <cell r="M145">
            <v>2650</v>
          </cell>
          <cell r="N145">
            <v>11082.84</v>
          </cell>
          <cell r="O145">
            <v>83866.34</v>
          </cell>
          <cell r="P145">
            <v>83918.32</v>
          </cell>
          <cell r="Q145">
            <v>83918.32</v>
          </cell>
          <cell r="R145">
            <v>83918.32</v>
          </cell>
          <cell r="S145">
            <v>83918.32</v>
          </cell>
          <cell r="T145">
            <v>83918.32</v>
          </cell>
          <cell r="U145">
            <v>83918.32</v>
          </cell>
          <cell r="V145">
            <v>83918.32</v>
          </cell>
          <cell r="W145">
            <v>83918.32</v>
          </cell>
          <cell r="X145">
            <v>83918.32</v>
          </cell>
          <cell r="Y145">
            <v>83918.32</v>
          </cell>
          <cell r="Z145">
            <v>83918.32</v>
          </cell>
          <cell r="AA145">
            <v>106262.32</v>
          </cell>
          <cell r="AB145">
            <v>106262.32</v>
          </cell>
          <cell r="AC145">
            <v>106262.32</v>
          </cell>
          <cell r="AD145">
            <v>106262.32</v>
          </cell>
          <cell r="AE145">
            <v>106262.32</v>
          </cell>
          <cell r="AF145">
            <v>106262.32</v>
          </cell>
          <cell r="AG145">
            <v>106262.32</v>
          </cell>
          <cell r="AH145">
            <v>106262.32</v>
          </cell>
          <cell r="AI145">
            <v>106262.32</v>
          </cell>
          <cell r="AJ145">
            <v>106262.32</v>
          </cell>
          <cell r="AK145">
            <v>106262.32</v>
          </cell>
          <cell r="AL145">
            <v>106262.32</v>
          </cell>
          <cell r="AM145">
            <v>106262.32</v>
          </cell>
          <cell r="AO145">
            <v>0</v>
          </cell>
          <cell r="AP145" t="str">
            <v>0%</v>
          </cell>
        </row>
        <row r="146">
          <cell r="A146">
            <v>124099090106</v>
          </cell>
          <cell r="C146" t="str">
            <v>Proyecto Implementación Monitor</v>
          </cell>
          <cell r="N146">
            <v>11082.84</v>
          </cell>
          <cell r="O146">
            <v>83866.34</v>
          </cell>
          <cell r="P146">
            <v>83918.32</v>
          </cell>
          <cell r="Q146">
            <v>83918.32</v>
          </cell>
          <cell r="R146">
            <v>83918.32</v>
          </cell>
          <cell r="S146">
            <v>83918.32</v>
          </cell>
          <cell r="T146">
            <v>83918.32</v>
          </cell>
          <cell r="U146">
            <v>83918.32</v>
          </cell>
          <cell r="V146">
            <v>9040.99</v>
          </cell>
          <cell r="W146">
            <v>25433.57</v>
          </cell>
          <cell r="X146">
            <v>25433.57</v>
          </cell>
          <cell r="Y146">
            <v>25433.57</v>
          </cell>
          <cell r="Z146">
            <v>36553.31</v>
          </cell>
          <cell r="AA146">
            <v>36553.31</v>
          </cell>
          <cell r="AB146">
            <v>36553.31</v>
          </cell>
          <cell r="AC146">
            <v>36553.31</v>
          </cell>
          <cell r="AD146">
            <v>36553.31</v>
          </cell>
          <cell r="AE146">
            <v>36553.31</v>
          </cell>
          <cell r="AF146">
            <v>36553.31</v>
          </cell>
          <cell r="AG146">
            <v>36553.31</v>
          </cell>
          <cell r="AH146">
            <v>36553.31</v>
          </cell>
          <cell r="AI146">
            <v>36553.31</v>
          </cell>
          <cell r="AJ146">
            <v>36553.31</v>
          </cell>
          <cell r="AK146">
            <v>37038.31</v>
          </cell>
          <cell r="AL146">
            <v>41157.5</v>
          </cell>
          <cell r="AM146">
            <v>86260.27</v>
          </cell>
          <cell r="AO146">
            <v>45102.770000000004</v>
          </cell>
          <cell r="AP146">
            <v>1.0958578630869222</v>
          </cell>
        </row>
        <row r="147">
          <cell r="A147">
            <v>124099090107</v>
          </cell>
          <cell r="C147" t="str">
            <v xml:space="preserve">Readecuaciones en local Edificio Zafiro                                                             </v>
          </cell>
          <cell r="V147">
            <v>6033.58</v>
          </cell>
          <cell r="W147">
            <v>10013.23</v>
          </cell>
          <cell r="X147">
            <v>10493.48</v>
          </cell>
          <cell r="Y147">
            <v>9619.02</v>
          </cell>
          <cell r="Z147">
            <v>8744.56</v>
          </cell>
          <cell r="AA147">
            <v>7870.1</v>
          </cell>
          <cell r="AB147">
            <v>6995.64</v>
          </cell>
          <cell r="AC147">
            <v>9808.35</v>
          </cell>
          <cell r="AD147">
            <v>11475.45</v>
          </cell>
          <cell r="AE147">
            <v>10600.99</v>
          </cell>
          <cell r="AF147">
            <v>9726.5300000000007</v>
          </cell>
          <cell r="AG147">
            <v>11491.66</v>
          </cell>
          <cell r="AH147">
            <v>10617.2</v>
          </cell>
          <cell r="AI147">
            <v>16300.39</v>
          </cell>
          <cell r="AJ147">
            <v>15425.97</v>
          </cell>
          <cell r="AK147">
            <v>14140.47</v>
          </cell>
          <cell r="AL147">
            <v>12854.97</v>
          </cell>
          <cell r="AM147">
            <v>12854.97</v>
          </cell>
          <cell r="AO147">
            <v>0</v>
          </cell>
          <cell r="AP147" t="str">
            <v>0%</v>
          </cell>
        </row>
        <row r="148">
          <cell r="A148">
            <v>11060103</v>
          </cell>
          <cell r="C148" t="str">
            <v>Construcciones en Proceso Locales Propios</v>
          </cell>
          <cell r="V148">
            <v>6033.58</v>
          </cell>
          <cell r="W148">
            <v>10013.23</v>
          </cell>
          <cell r="X148">
            <v>10493.48</v>
          </cell>
          <cell r="Y148">
            <v>9619.02</v>
          </cell>
          <cell r="Z148">
            <v>8744.56</v>
          </cell>
          <cell r="AA148">
            <v>7870.1</v>
          </cell>
          <cell r="AB148">
            <v>6995.64</v>
          </cell>
          <cell r="AC148">
            <v>9808.35</v>
          </cell>
          <cell r="AD148">
            <v>11475.45</v>
          </cell>
          <cell r="AE148">
            <v>10600.99</v>
          </cell>
          <cell r="AF148">
            <v>9726.5300000000007</v>
          </cell>
          <cell r="AG148">
            <v>11491.66</v>
          </cell>
          <cell r="AH148">
            <v>10617.2</v>
          </cell>
          <cell r="AI148">
            <v>16300.39</v>
          </cell>
          <cell r="AJ148">
            <v>15425.97</v>
          </cell>
          <cell r="AK148">
            <v>14140.47</v>
          </cell>
          <cell r="AL148">
            <v>12854.97</v>
          </cell>
          <cell r="AM148">
            <v>11569.47</v>
          </cell>
          <cell r="AO148">
            <v>-1285.5</v>
          </cell>
          <cell r="AP148">
            <v>-0.10000023337277333</v>
          </cell>
        </row>
        <row r="149">
          <cell r="A149">
            <v>11060103</v>
          </cell>
          <cell r="C149" t="str">
            <v>Construcciones en Proceso Locales Propios</v>
          </cell>
        </row>
        <row r="150">
          <cell r="A150">
            <v>1250</v>
          </cell>
          <cell r="C150" t="str">
            <v>Cuentas por Cobrar</v>
          </cell>
          <cell r="D150">
            <v>104628.77</v>
          </cell>
          <cell r="E150">
            <v>258012.63999999998</v>
          </cell>
          <cell r="F150">
            <v>235064.28999999995</v>
          </cell>
          <cell r="G150">
            <v>211126.42999999996</v>
          </cell>
          <cell r="H150">
            <v>288010.80999999994</v>
          </cell>
          <cell r="I150">
            <v>300255.59000000003</v>
          </cell>
          <cell r="J150">
            <v>316455.60999999993</v>
          </cell>
          <cell r="K150">
            <v>394217.87999999995</v>
          </cell>
          <cell r="L150">
            <v>347644.12</v>
          </cell>
          <cell r="M150">
            <v>515427.79</v>
          </cell>
          <cell r="N150">
            <v>432758.75</v>
          </cell>
          <cell r="O150">
            <v>468932.13</v>
          </cell>
          <cell r="P150">
            <v>399917.96</v>
          </cell>
          <cell r="Q150">
            <v>408258.75999999995</v>
          </cell>
          <cell r="R150">
            <v>166162.35</v>
          </cell>
          <cell r="S150">
            <v>412775.86</v>
          </cell>
          <cell r="T150">
            <v>224245.97</v>
          </cell>
          <cell r="U150">
            <v>204457.41</v>
          </cell>
          <cell r="V150">
            <v>257399.96</v>
          </cell>
          <cell r="W150">
            <v>285159</v>
          </cell>
          <cell r="X150">
            <v>409681.98</v>
          </cell>
          <cell r="Y150">
            <v>370934.59</v>
          </cell>
          <cell r="Z150">
            <v>439233.06</v>
          </cell>
          <cell r="AA150">
            <v>138707.60999999999</v>
          </cell>
          <cell r="AB150">
            <v>631491.71</v>
          </cell>
          <cell r="AC150">
            <v>367064.85</v>
          </cell>
          <cell r="AD150">
            <v>514242.83999999997</v>
          </cell>
          <cell r="AE150">
            <v>789985.14</v>
          </cell>
          <cell r="AF150">
            <v>455473.01</v>
          </cell>
          <cell r="AG150">
            <v>630645.04</v>
          </cell>
          <cell r="AH150">
            <v>907813.46</v>
          </cell>
          <cell r="AI150">
            <v>729152.04999999993</v>
          </cell>
          <cell r="AJ150">
            <v>768523.86</v>
          </cell>
          <cell r="AK150">
            <v>716110.33</v>
          </cell>
          <cell r="AL150">
            <v>530168.19000000006</v>
          </cell>
          <cell r="AM150">
            <v>646630.84</v>
          </cell>
          <cell r="AO150">
            <v>116462.65</v>
          </cell>
          <cell r="AP150">
            <v>0.21967113870034333</v>
          </cell>
        </row>
        <row r="151">
          <cell r="A151">
            <v>125004020100</v>
          </cell>
          <cell r="C151" t="str">
            <v>Anticipos a Proveedores Locales</v>
          </cell>
          <cell r="D151">
            <v>33108.71</v>
          </cell>
          <cell r="E151">
            <v>33657.58</v>
          </cell>
          <cell r="F151">
            <v>34064.370000000003</v>
          </cell>
          <cell r="G151">
            <v>34629.47</v>
          </cell>
          <cell r="H151">
            <v>33932.81</v>
          </cell>
          <cell r="I151">
            <v>31150.38</v>
          </cell>
          <cell r="J151">
            <v>32824.089999999997</v>
          </cell>
          <cell r="K151">
            <v>38758.93</v>
          </cell>
          <cell r="L151">
            <v>44225.25</v>
          </cell>
          <cell r="M151">
            <v>60788.51</v>
          </cell>
          <cell r="N151">
            <v>60892.62</v>
          </cell>
          <cell r="O151">
            <v>38685.94</v>
          </cell>
          <cell r="P151">
            <v>36995.24</v>
          </cell>
          <cell r="Q151">
            <v>34496.550000000003</v>
          </cell>
          <cell r="R151">
            <v>39570.54</v>
          </cell>
          <cell r="S151">
            <v>40970.089999999997</v>
          </cell>
          <cell r="T151">
            <v>19356.18</v>
          </cell>
          <cell r="U151">
            <v>19030.29</v>
          </cell>
          <cell r="V151">
            <v>19031.62</v>
          </cell>
          <cell r="W151">
            <v>19030.810000000001</v>
          </cell>
          <cell r="X151">
            <v>21216.98</v>
          </cell>
          <cell r="Y151">
            <v>19517.37</v>
          </cell>
          <cell r="Z151">
            <v>22834.16</v>
          </cell>
          <cell r="AA151">
            <v>14763.37</v>
          </cell>
          <cell r="AB151">
            <v>9933.14</v>
          </cell>
          <cell r="AC151">
            <v>9933.7000000000007</v>
          </cell>
          <cell r="AD151">
            <v>10409.549999999999</v>
          </cell>
          <cell r="AE151">
            <v>11503.64</v>
          </cell>
          <cell r="AF151">
            <v>11396.67</v>
          </cell>
          <cell r="AG151">
            <v>10760.84</v>
          </cell>
          <cell r="AH151">
            <v>10425.39</v>
          </cell>
          <cell r="AI151">
            <v>11592.05</v>
          </cell>
          <cell r="AJ151">
            <v>10684.29</v>
          </cell>
          <cell r="AK151">
            <v>1694.42</v>
          </cell>
          <cell r="AL151">
            <v>2606.61</v>
          </cell>
          <cell r="AM151">
            <v>314.85000000000002</v>
          </cell>
          <cell r="AO151">
            <v>-2291.7600000000002</v>
          </cell>
          <cell r="AP151">
            <v>-0.87921092913784571</v>
          </cell>
        </row>
        <row r="152">
          <cell r="A152">
            <v>125099010100</v>
          </cell>
          <cell r="C152" t="str">
            <v>Faltantes En Caja</v>
          </cell>
          <cell r="D152">
            <v>33108.71</v>
          </cell>
          <cell r="E152">
            <v>33657.58</v>
          </cell>
          <cell r="F152">
            <v>34064.370000000003</v>
          </cell>
          <cell r="G152">
            <v>34629.47</v>
          </cell>
          <cell r="H152">
            <v>33932.81</v>
          </cell>
          <cell r="I152">
            <v>31150.38</v>
          </cell>
          <cell r="J152">
            <v>32824.089999999997</v>
          </cell>
          <cell r="K152">
            <v>38758.93</v>
          </cell>
          <cell r="L152">
            <v>44225.25</v>
          </cell>
          <cell r="M152">
            <v>60788.51</v>
          </cell>
          <cell r="N152">
            <v>60892.62</v>
          </cell>
          <cell r="O152">
            <v>38685.94</v>
          </cell>
          <cell r="P152">
            <v>36995.24</v>
          </cell>
          <cell r="Q152">
            <v>34496.550000000003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O152">
            <v>0</v>
          </cell>
          <cell r="AP152">
            <v>1</v>
          </cell>
        </row>
        <row r="153">
          <cell r="A153">
            <v>125099030100</v>
          </cell>
          <cell r="C153" t="str">
            <v>IVA Crédito Fiscal</v>
          </cell>
          <cell r="D153">
            <v>16376.09</v>
          </cell>
          <cell r="E153">
            <v>16318.09</v>
          </cell>
          <cell r="F153">
            <v>15927.21</v>
          </cell>
          <cell r="G153">
            <v>15642.55</v>
          </cell>
          <cell r="H153">
            <v>15380.25</v>
          </cell>
          <cell r="I153">
            <v>13983.08</v>
          </cell>
          <cell r="J153">
            <v>13347.15</v>
          </cell>
          <cell r="K153">
            <v>12300.36</v>
          </cell>
          <cell r="L153">
            <v>12300.36</v>
          </cell>
          <cell r="M153">
            <v>12300.36</v>
          </cell>
          <cell r="N153">
            <v>12300.36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O153">
            <v>11119.78</v>
          </cell>
          <cell r="AP153">
            <v>1</v>
          </cell>
        </row>
        <row r="154">
          <cell r="A154">
            <v>125099030101</v>
          </cell>
          <cell r="C154" t="str">
            <v>Retención IVA 1%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38.700000000000003</v>
          </cell>
          <cell r="L154">
            <v>126.74</v>
          </cell>
          <cell r="M154">
            <v>7.51</v>
          </cell>
          <cell r="N154">
            <v>161.59</v>
          </cell>
          <cell r="O154">
            <v>0</v>
          </cell>
          <cell r="P154">
            <v>0</v>
          </cell>
          <cell r="Q154">
            <v>29.95</v>
          </cell>
          <cell r="R154">
            <v>21.01</v>
          </cell>
          <cell r="S154">
            <v>29.73</v>
          </cell>
          <cell r="T154">
            <v>106.39</v>
          </cell>
          <cell r="U154">
            <v>73.53</v>
          </cell>
          <cell r="V154">
            <v>116.56</v>
          </cell>
          <cell r="W154">
            <v>85.25</v>
          </cell>
          <cell r="X154">
            <v>69.56</v>
          </cell>
          <cell r="Y154">
            <v>140.46</v>
          </cell>
          <cell r="Z154">
            <v>94.13</v>
          </cell>
          <cell r="AA154">
            <v>208.11</v>
          </cell>
          <cell r="AB154">
            <v>23.94</v>
          </cell>
          <cell r="AC154">
            <v>120.68</v>
          </cell>
          <cell r="AD154">
            <v>16.38</v>
          </cell>
          <cell r="AE154">
            <v>10.67</v>
          </cell>
          <cell r="AF154">
            <v>29.41</v>
          </cell>
          <cell r="AG154">
            <v>32.19</v>
          </cell>
          <cell r="AH154">
            <v>25.82</v>
          </cell>
          <cell r="AI154">
            <v>39.96</v>
          </cell>
          <cell r="AJ154">
            <v>76.87</v>
          </cell>
          <cell r="AK154">
            <v>13.81</v>
          </cell>
          <cell r="AL154">
            <v>12.93</v>
          </cell>
          <cell r="AM154">
            <v>56.32</v>
          </cell>
          <cell r="AO154">
            <v>43.39</v>
          </cell>
          <cell r="AP154">
            <v>3.3557617942768756</v>
          </cell>
        </row>
        <row r="155">
          <cell r="A155">
            <v>125099030102</v>
          </cell>
          <cell r="C155" t="str">
            <v>Percepción IVA 1%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38.700000000000003</v>
          </cell>
          <cell r="L155">
            <v>126.74</v>
          </cell>
          <cell r="M155">
            <v>7.51</v>
          </cell>
          <cell r="N155">
            <v>161.59</v>
          </cell>
          <cell r="O155">
            <v>0</v>
          </cell>
          <cell r="P155">
            <v>0</v>
          </cell>
          <cell r="Q155">
            <v>29.95</v>
          </cell>
          <cell r="R155">
            <v>21.01</v>
          </cell>
          <cell r="S155">
            <v>29.73</v>
          </cell>
          <cell r="T155">
            <v>106.39</v>
          </cell>
          <cell r="U155">
            <v>73.53</v>
          </cell>
          <cell r="V155">
            <v>116.56</v>
          </cell>
          <cell r="W155">
            <v>85.25</v>
          </cell>
          <cell r="X155">
            <v>69.56</v>
          </cell>
          <cell r="Y155">
            <v>140.46</v>
          </cell>
          <cell r="Z155">
            <v>94.13</v>
          </cell>
          <cell r="AA155">
            <v>208.11</v>
          </cell>
          <cell r="AB155">
            <v>23.94</v>
          </cell>
          <cell r="AC155">
            <v>120.68</v>
          </cell>
          <cell r="AD155">
            <v>16.38</v>
          </cell>
          <cell r="AE155">
            <v>10.67</v>
          </cell>
          <cell r="AF155">
            <v>29.41</v>
          </cell>
          <cell r="AG155">
            <v>32.19</v>
          </cell>
          <cell r="AH155">
            <v>25.82</v>
          </cell>
          <cell r="AI155">
            <v>39.96</v>
          </cell>
          <cell r="AJ155">
            <v>76.87</v>
          </cell>
          <cell r="AK155">
            <v>13.81</v>
          </cell>
          <cell r="AL155">
            <v>12.93</v>
          </cell>
          <cell r="AM155">
            <v>4.83</v>
          </cell>
          <cell r="AO155">
            <v>4.83</v>
          </cell>
          <cell r="AP155">
            <v>1</v>
          </cell>
        </row>
        <row r="156">
          <cell r="A156">
            <v>125099910100</v>
          </cell>
          <cell r="C156" t="str">
            <v>Deudores Varios</v>
          </cell>
          <cell r="D156">
            <v>0</v>
          </cell>
          <cell r="E156">
            <v>0</v>
          </cell>
          <cell r="F156">
            <v>0</v>
          </cell>
          <cell r="G156">
            <v>0.01</v>
          </cell>
          <cell r="H156">
            <v>0</v>
          </cell>
          <cell r="I156">
            <v>971.69</v>
          </cell>
          <cell r="J156">
            <v>803.1</v>
          </cell>
          <cell r="K156">
            <v>1299.5</v>
          </cell>
          <cell r="L156">
            <v>0</v>
          </cell>
          <cell r="M156">
            <v>5170.88</v>
          </cell>
          <cell r="N156">
            <v>5170.88</v>
          </cell>
          <cell r="O156">
            <v>167.12</v>
          </cell>
          <cell r="P156">
            <v>125.03</v>
          </cell>
          <cell r="Q156">
            <v>0</v>
          </cell>
          <cell r="R156">
            <v>8006.75</v>
          </cell>
          <cell r="S156">
            <v>208.55</v>
          </cell>
          <cell r="T156">
            <v>0</v>
          </cell>
          <cell r="U156">
            <v>90</v>
          </cell>
          <cell r="V156">
            <v>92.5</v>
          </cell>
          <cell r="W156">
            <v>1982</v>
          </cell>
          <cell r="X156">
            <v>1037.44</v>
          </cell>
          <cell r="Y156">
            <v>8422.5499999999993</v>
          </cell>
          <cell r="Z156">
            <v>40952.29</v>
          </cell>
          <cell r="AA156">
            <v>2034.98</v>
          </cell>
          <cell r="AB156">
            <v>150828.6</v>
          </cell>
          <cell r="AC156">
            <v>3798.96</v>
          </cell>
          <cell r="AD156">
            <v>1840.04</v>
          </cell>
          <cell r="AE156">
            <v>4285.7</v>
          </cell>
          <cell r="AF156">
            <v>1691.46</v>
          </cell>
          <cell r="AG156">
            <v>1617.88</v>
          </cell>
          <cell r="AH156">
            <v>102163.63</v>
          </cell>
          <cell r="AI156">
            <v>1139.6300000000001</v>
          </cell>
          <cell r="AJ156">
            <v>1142.9100000000001</v>
          </cell>
          <cell r="AK156">
            <v>5302.83</v>
          </cell>
          <cell r="AL156">
            <v>9399.1299999999992</v>
          </cell>
          <cell r="AM156">
            <v>4.83</v>
          </cell>
          <cell r="AO156">
            <v>-169.47999999999956</v>
          </cell>
          <cell r="AP156">
            <v>-1.8031456102852027E-2</v>
          </cell>
        </row>
        <row r="157">
          <cell r="A157">
            <v>125099910102</v>
          </cell>
          <cell r="C157" t="str">
            <v>Cuenta por Cobrar Movimientos Cartera en Administración CHTP</v>
          </cell>
          <cell r="D157">
            <v>51522.03</v>
          </cell>
          <cell r="E157">
            <v>205807.89</v>
          </cell>
          <cell r="F157">
            <v>180418.83</v>
          </cell>
          <cell r="G157">
            <v>161615.04999999999</v>
          </cell>
          <cell r="H157">
            <v>231545.65</v>
          </cell>
          <cell r="I157">
            <v>253902.14</v>
          </cell>
          <cell r="J157">
            <v>269232.96999999997</v>
          </cell>
          <cell r="K157">
            <v>339157.91</v>
          </cell>
          <cell r="L157">
            <v>284156.78000000003</v>
          </cell>
          <cell r="M157">
            <v>436028.57</v>
          </cell>
          <cell r="N157">
            <v>352534.3</v>
          </cell>
          <cell r="O157">
            <v>429109.52</v>
          </cell>
          <cell r="P157">
            <v>361711.34</v>
          </cell>
          <cell r="Q157">
            <v>372696.47</v>
          </cell>
          <cell r="R157">
            <v>117724.5</v>
          </cell>
          <cell r="S157">
            <v>370453.36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O157">
            <v>0</v>
          </cell>
          <cell r="AP157">
            <v>1</v>
          </cell>
        </row>
        <row r="158">
          <cell r="A158">
            <v>125099910103</v>
          </cell>
          <cell r="C158" t="str">
            <v>Cuenta por cobrar por Ajustes Cartera en Administración CHTP</v>
          </cell>
          <cell r="D158">
            <v>3621.94</v>
          </cell>
          <cell r="E158">
            <v>2229.08</v>
          </cell>
          <cell r="F158">
            <v>4405.58</v>
          </cell>
          <cell r="G158">
            <v>-1008.95</v>
          </cell>
          <cell r="H158">
            <v>6903.8</v>
          </cell>
          <cell r="I158">
            <v>0</v>
          </cell>
          <cell r="J158">
            <v>0</v>
          </cell>
          <cell r="K158">
            <v>2414.1799999999998</v>
          </cell>
          <cell r="L158">
            <v>6586.69</v>
          </cell>
          <cell r="M158">
            <v>883.66</v>
          </cell>
          <cell r="N158">
            <v>1450.7</v>
          </cell>
          <cell r="O158">
            <v>721.25</v>
          </cell>
          <cell r="P158">
            <v>538.04999999999995</v>
          </cell>
          <cell r="Q158">
            <v>543.45000000000005</v>
          </cell>
          <cell r="R158">
            <v>795.51</v>
          </cell>
          <cell r="S158">
            <v>530.63</v>
          </cell>
          <cell r="T158">
            <v>530.63</v>
          </cell>
          <cell r="U158">
            <v>530.63</v>
          </cell>
          <cell r="V158">
            <v>530.63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O158">
            <v>0</v>
          </cell>
          <cell r="AP158">
            <v>1</v>
          </cell>
        </row>
        <row r="159">
          <cell r="A159">
            <v>125099910104</v>
          </cell>
          <cell r="C159" t="str">
            <v>Seguro Médico Hospitalario Empleados</v>
          </cell>
          <cell r="D159">
            <v>0</v>
          </cell>
          <cell r="E159">
            <v>0</v>
          </cell>
          <cell r="F159">
            <v>248.3</v>
          </cell>
          <cell r="G159">
            <v>248.3</v>
          </cell>
          <cell r="H159">
            <v>248.3</v>
          </cell>
          <cell r="I159">
            <v>248.3</v>
          </cell>
          <cell r="J159">
            <v>248.3</v>
          </cell>
          <cell r="K159">
            <v>248.3</v>
          </cell>
          <cell r="L159">
            <v>248.3</v>
          </cell>
          <cell r="M159">
            <v>248.3</v>
          </cell>
          <cell r="N159">
            <v>248.3</v>
          </cell>
          <cell r="O159">
            <v>248.3</v>
          </cell>
          <cell r="P159">
            <v>248.3</v>
          </cell>
          <cell r="Q159">
            <v>248.3</v>
          </cell>
          <cell r="R159">
            <v>0</v>
          </cell>
          <cell r="S159">
            <v>268.5</v>
          </cell>
          <cell r="T159">
            <v>308.39999999999998</v>
          </cell>
          <cell r="U159">
            <v>308.39999999999998</v>
          </cell>
          <cell r="V159">
            <v>308.39999999999998</v>
          </cell>
          <cell r="W159">
            <v>295.10000000000002</v>
          </cell>
          <cell r="X159">
            <v>168</v>
          </cell>
          <cell r="Y159">
            <v>308.39999999999998</v>
          </cell>
          <cell r="Z159">
            <v>308.39999999999998</v>
          </cell>
          <cell r="AA159">
            <v>308.39999999999998</v>
          </cell>
          <cell r="AB159">
            <v>315.3</v>
          </cell>
          <cell r="AC159">
            <v>322.2</v>
          </cell>
          <cell r="AD159">
            <v>308.39999999999998</v>
          </cell>
          <cell r="AE159">
            <v>308.39999999999998</v>
          </cell>
          <cell r="AF159">
            <v>328.1</v>
          </cell>
          <cell r="AG159">
            <v>281.8</v>
          </cell>
          <cell r="AH159">
            <v>302</v>
          </cell>
          <cell r="AI159">
            <v>315.3</v>
          </cell>
          <cell r="AJ159">
            <v>288.7</v>
          </cell>
          <cell r="AK159">
            <v>248.8</v>
          </cell>
          <cell r="AL159">
            <v>275.39999999999998</v>
          </cell>
          <cell r="AM159">
            <v>315.8</v>
          </cell>
          <cell r="AO159">
            <v>40.400000000000034</v>
          </cell>
          <cell r="AP159">
            <v>0.14669571532316644</v>
          </cell>
        </row>
        <row r="160">
          <cell r="A160">
            <v>125099910105</v>
          </cell>
          <cell r="C160" t="str">
            <v>Cuenta por Cobrar Pruebas Proyectos en Desarrollo</v>
          </cell>
          <cell r="D160">
            <v>0</v>
          </cell>
          <cell r="E160">
            <v>0</v>
          </cell>
          <cell r="F160">
            <v>248.3</v>
          </cell>
          <cell r="G160">
            <v>248.3</v>
          </cell>
          <cell r="H160">
            <v>248.3</v>
          </cell>
          <cell r="I160">
            <v>248.3</v>
          </cell>
          <cell r="J160">
            <v>248.3</v>
          </cell>
          <cell r="K160">
            <v>248.3</v>
          </cell>
          <cell r="L160">
            <v>248.3</v>
          </cell>
          <cell r="M160">
            <v>248.3</v>
          </cell>
          <cell r="N160">
            <v>248.3</v>
          </cell>
          <cell r="O160">
            <v>248.3</v>
          </cell>
          <cell r="P160">
            <v>300</v>
          </cell>
          <cell r="Q160">
            <v>244.04</v>
          </cell>
          <cell r="R160">
            <v>44.04</v>
          </cell>
          <cell r="S160">
            <v>315</v>
          </cell>
          <cell r="T160">
            <v>2800</v>
          </cell>
          <cell r="U160">
            <v>2730</v>
          </cell>
          <cell r="V160">
            <v>2921.1</v>
          </cell>
          <cell r="W160">
            <v>2921.1</v>
          </cell>
          <cell r="X160">
            <v>2921.1</v>
          </cell>
          <cell r="Y160">
            <v>2321.1</v>
          </cell>
          <cell r="Z160">
            <v>1121.0999999999999</v>
          </cell>
          <cell r="AA160">
            <v>0</v>
          </cell>
          <cell r="AB160">
            <v>600</v>
          </cell>
          <cell r="AC160">
            <v>600</v>
          </cell>
          <cell r="AD160">
            <v>1200</v>
          </cell>
          <cell r="AE160">
            <v>1500</v>
          </cell>
          <cell r="AF160">
            <v>600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600</v>
          </cell>
          <cell r="AL160">
            <v>0</v>
          </cell>
          <cell r="AM160">
            <v>0</v>
          </cell>
          <cell r="AO160">
            <v>0</v>
          </cell>
          <cell r="AP160">
            <v>1</v>
          </cell>
        </row>
        <row r="161">
          <cell r="A161">
            <v>125099910106</v>
          </cell>
          <cell r="C161" t="str">
            <v>Cuenta por Cobrar Venta de Cartera</v>
          </cell>
          <cell r="P161">
            <v>300</v>
          </cell>
          <cell r="Q161">
            <v>244.04</v>
          </cell>
          <cell r="R161">
            <v>44.04</v>
          </cell>
          <cell r="S161">
            <v>315</v>
          </cell>
          <cell r="T161">
            <v>2800</v>
          </cell>
          <cell r="U161">
            <v>2730</v>
          </cell>
          <cell r="V161">
            <v>2921.1</v>
          </cell>
          <cell r="W161">
            <v>2921.1</v>
          </cell>
          <cell r="X161">
            <v>2921.1</v>
          </cell>
          <cell r="Y161">
            <v>2321.1</v>
          </cell>
          <cell r="Z161">
            <v>1121.0999999999999</v>
          </cell>
          <cell r="AA161">
            <v>0</v>
          </cell>
          <cell r="AB161">
            <v>600</v>
          </cell>
          <cell r="AC161">
            <v>600</v>
          </cell>
          <cell r="AD161">
            <v>1200</v>
          </cell>
          <cell r="AE161">
            <v>337874.35</v>
          </cell>
          <cell r="AF161">
            <v>122973.61</v>
          </cell>
          <cell r="AG161">
            <v>130754.83</v>
          </cell>
          <cell r="AH161">
            <v>147464.15</v>
          </cell>
          <cell r="AI161">
            <v>0</v>
          </cell>
          <cell r="AJ161">
            <v>0</v>
          </cell>
          <cell r="AK161">
            <v>158788</v>
          </cell>
          <cell r="AL161">
            <v>0</v>
          </cell>
          <cell r="AM161">
            <v>0</v>
          </cell>
          <cell r="AO161">
            <v>0</v>
          </cell>
          <cell r="AP161">
            <v>1</v>
          </cell>
        </row>
        <row r="162">
          <cell r="A162">
            <v>125099910107</v>
          </cell>
          <cell r="C162" t="str">
            <v>Emision de Cheques por Creditos Pendientes de Formalización</v>
          </cell>
          <cell r="T162">
            <v>125020</v>
          </cell>
          <cell r="U162">
            <v>139891</v>
          </cell>
          <cell r="V162">
            <v>201621.94</v>
          </cell>
          <cell r="W162">
            <v>206075</v>
          </cell>
          <cell r="X162">
            <v>318725</v>
          </cell>
          <cell r="Y162">
            <v>264950</v>
          </cell>
          <cell r="Z162">
            <v>325869</v>
          </cell>
          <cell r="AA162">
            <v>83705</v>
          </cell>
          <cell r="AB162">
            <v>409562</v>
          </cell>
          <cell r="AC162">
            <v>282300</v>
          </cell>
          <cell r="AD162">
            <v>423696</v>
          </cell>
          <cell r="AE162">
            <v>337874.35</v>
          </cell>
          <cell r="AF162">
            <v>122973.61</v>
          </cell>
          <cell r="AG162">
            <v>130754.83</v>
          </cell>
          <cell r="AH162">
            <v>147464.15</v>
          </cell>
          <cell r="AI162">
            <v>0</v>
          </cell>
          <cell r="AJ162">
            <v>0</v>
          </cell>
          <cell r="AK162">
            <v>158788</v>
          </cell>
          <cell r="AL162">
            <v>0</v>
          </cell>
          <cell r="AM162">
            <v>158517.99</v>
          </cell>
          <cell r="AO162">
            <v>159665</v>
          </cell>
          <cell r="AP162">
            <v>0.34743090658653186</v>
          </cell>
        </row>
        <row r="163">
          <cell r="A163">
            <v>125099910108</v>
          </cell>
          <cell r="C163" t="str">
            <v>Cuenta por cobrar Colecturia PEX</v>
          </cell>
          <cell r="T163">
            <v>75159</v>
          </cell>
          <cell r="U163">
            <v>41803.56</v>
          </cell>
          <cell r="V163">
            <v>32777.21</v>
          </cell>
          <cell r="W163">
            <v>54769.74</v>
          </cell>
          <cell r="X163">
            <v>65543.899999999994</v>
          </cell>
          <cell r="Y163">
            <v>75274.710000000006</v>
          </cell>
          <cell r="Z163">
            <v>48053.98</v>
          </cell>
          <cell r="AA163">
            <v>37687.75</v>
          </cell>
          <cell r="AB163">
            <v>60228.73</v>
          </cell>
          <cell r="AC163">
            <v>69989.31</v>
          </cell>
          <cell r="AD163">
            <v>76772.47</v>
          </cell>
          <cell r="AE163">
            <v>149425.38</v>
          </cell>
          <cell r="AF163">
            <v>55257.760000000002</v>
          </cell>
          <cell r="AG163">
            <v>51892.5</v>
          </cell>
          <cell r="AH163">
            <v>87557.47</v>
          </cell>
          <cell r="AI163">
            <v>64142.11</v>
          </cell>
          <cell r="AJ163">
            <v>103824.09</v>
          </cell>
          <cell r="AK163">
            <v>72279.47</v>
          </cell>
          <cell r="AL163">
            <v>58315.12</v>
          </cell>
          <cell r="AM163">
            <v>6365.61</v>
          </cell>
          <cell r="AO163">
            <v>-51949.51</v>
          </cell>
          <cell r="AP163">
            <v>-0.89084117463875578</v>
          </cell>
        </row>
        <row r="164">
          <cell r="A164">
            <v>125099910109</v>
          </cell>
          <cell r="C164" t="str">
            <v xml:space="preserve">Cuenta por cobrar Colecturia Oficina </v>
          </cell>
          <cell r="T164">
            <v>965.37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  <cell r="AD164">
            <v>0</v>
          </cell>
          <cell r="AE164">
            <v>0</v>
          </cell>
          <cell r="AF164">
            <v>55257.760000000002</v>
          </cell>
          <cell r="AG164">
            <v>51892.5</v>
          </cell>
          <cell r="AH164">
            <v>87557.47</v>
          </cell>
          <cell r="AI164">
            <v>64142.11</v>
          </cell>
          <cell r="AJ164">
            <v>103824.09</v>
          </cell>
          <cell r="AK164">
            <v>72279.47</v>
          </cell>
          <cell r="AL164">
            <v>58315.12</v>
          </cell>
          <cell r="AM164">
            <v>-1325.37</v>
          </cell>
          <cell r="AO164">
            <v>-59640.490000000005</v>
          </cell>
          <cell r="AP164">
            <v>-1.0227277248164799</v>
          </cell>
        </row>
        <row r="165">
          <cell r="A165">
            <v>11040301</v>
          </cell>
          <cell r="C165" t="str">
            <v>Cuenta por Cobrar Accionistas - Montmira Services Limited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965.37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0</v>
          </cell>
        </row>
        <row r="166">
          <cell r="A166">
            <v>11040302</v>
          </cell>
          <cell r="C166" t="str">
            <v>Cuenta por Cobrar Accionistas - Woodburn Holdings V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</row>
        <row r="167">
          <cell r="A167">
            <v>11040302</v>
          </cell>
          <cell r="C167" t="str">
            <v>Cuenta por Cobrar Accionistas - Woodburn Holdings V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</row>
        <row r="168">
          <cell r="C168" t="str">
            <v>Activo No Corriente</v>
          </cell>
        </row>
        <row r="169">
          <cell r="A169">
            <v>132</v>
          </cell>
          <cell r="C169" t="str">
            <v>Propiedad, Planta y Equipo  (Neto de Depreciación)</v>
          </cell>
          <cell r="D169">
            <v>853048.02</v>
          </cell>
          <cell r="E169">
            <v>837195.46000000008</v>
          </cell>
          <cell r="F169">
            <v>819572.1100000001</v>
          </cell>
          <cell r="G169">
            <v>806280.29</v>
          </cell>
          <cell r="H169">
            <v>787407.82000000007</v>
          </cell>
          <cell r="I169">
            <v>776018.52</v>
          </cell>
          <cell r="J169">
            <v>779015.38</v>
          </cell>
          <cell r="K169">
            <v>759245.45</v>
          </cell>
          <cell r="L169">
            <v>739475.52</v>
          </cell>
          <cell r="M169">
            <v>720864.69</v>
          </cell>
          <cell r="N169">
            <v>704422.10999999987</v>
          </cell>
          <cell r="O169">
            <v>685323.46</v>
          </cell>
          <cell r="P169">
            <v>665636.15999999992</v>
          </cell>
          <cell r="Q169">
            <v>645948.89999999991</v>
          </cell>
          <cell r="R169">
            <v>629676.44999999995</v>
          </cell>
          <cell r="S169">
            <v>784586.81999999983</v>
          </cell>
          <cell r="T169">
            <v>761680.02</v>
          </cell>
          <cell r="U169">
            <v>750037.19</v>
          </cell>
          <cell r="V169">
            <v>728379.64999999979</v>
          </cell>
          <cell r="W169">
            <v>724289.60999999987</v>
          </cell>
          <cell r="X169">
            <v>704820.17</v>
          </cell>
          <cell r="Y169">
            <v>686141.83999999985</v>
          </cell>
          <cell r="Z169">
            <v>663579.68999999994</v>
          </cell>
          <cell r="AA169">
            <v>643089.08999999985</v>
          </cell>
          <cell r="AB169">
            <v>625665.13</v>
          </cell>
          <cell r="AC169">
            <v>613220.46</v>
          </cell>
          <cell r="AD169">
            <v>601746.56999999995</v>
          </cell>
          <cell r="AE169">
            <v>577306.51</v>
          </cell>
          <cell r="AF169">
            <v>566629.67999999993</v>
          </cell>
          <cell r="AG169">
            <v>557165.41999999993</v>
          </cell>
          <cell r="AH169">
            <v>539095.59</v>
          </cell>
          <cell r="AI169">
            <v>517049.59999999986</v>
          </cell>
          <cell r="AJ169">
            <v>498124.2699999999</v>
          </cell>
          <cell r="AK169">
            <v>486197.57999999996</v>
          </cell>
          <cell r="AL169">
            <v>461976.42999999993</v>
          </cell>
          <cell r="AM169">
            <v>463030.42999999993</v>
          </cell>
          <cell r="AO169">
            <v>1054</v>
          </cell>
          <cell r="AP169">
            <v>2.2815016774773555E-3</v>
          </cell>
        </row>
        <row r="170">
          <cell r="A170">
            <v>1310</v>
          </cell>
          <cell r="C170" t="str">
            <v>No Depreciables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  <cell r="W170">
            <v>724289.60999999987</v>
          </cell>
          <cell r="X170">
            <v>704820.17</v>
          </cell>
          <cell r="Y170">
            <v>686141.83999999985</v>
          </cell>
          <cell r="Z170">
            <v>663579.68999999994</v>
          </cell>
          <cell r="AA170">
            <v>643089.08999999985</v>
          </cell>
          <cell r="AB170">
            <v>625665.13</v>
          </cell>
          <cell r="AC170">
            <v>613220.46</v>
          </cell>
          <cell r="AD170">
            <v>601746.56999999995</v>
          </cell>
          <cell r="AE170">
            <v>577306.51</v>
          </cell>
          <cell r="AF170">
            <v>566629.67999999993</v>
          </cell>
          <cell r="AG170">
            <v>557165.41999999993</v>
          </cell>
          <cell r="AH170">
            <v>539095.59</v>
          </cell>
          <cell r="AI170">
            <v>517049.59999999986</v>
          </cell>
          <cell r="AJ170">
            <v>498124.2699999999</v>
          </cell>
          <cell r="AK170">
            <v>486197.57999999996</v>
          </cell>
          <cell r="AL170">
            <v>461976.42999999993</v>
          </cell>
          <cell r="AM170">
            <v>463030.42999999993</v>
          </cell>
          <cell r="AO170">
            <v>1054</v>
          </cell>
          <cell r="AP170">
            <v>2.2815016774773555E-3</v>
          </cell>
        </row>
        <row r="171">
          <cell r="A171">
            <v>12010101</v>
          </cell>
          <cell r="C171" t="str">
            <v xml:space="preserve">  Terreno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</row>
        <row r="172">
          <cell r="A172">
            <v>1320</v>
          </cell>
          <cell r="C172" t="str">
            <v>Depreciables</v>
          </cell>
          <cell r="D172">
            <v>878957.89</v>
          </cell>
          <cell r="E172">
            <v>881692.21000000008</v>
          </cell>
          <cell r="F172">
            <v>882762.32000000007</v>
          </cell>
          <cell r="G172">
            <v>888189.3</v>
          </cell>
          <cell r="H172">
            <v>888189.3</v>
          </cell>
          <cell r="I172">
            <v>895672.47000000009</v>
          </cell>
          <cell r="J172">
            <v>917832.85</v>
          </cell>
          <cell r="K172">
            <v>917832.85</v>
          </cell>
          <cell r="L172">
            <v>917832.85</v>
          </cell>
          <cell r="M172">
            <v>918991.8899999999</v>
          </cell>
          <cell r="N172">
            <v>922257.1399999999</v>
          </cell>
          <cell r="O172">
            <v>922916.1399999999</v>
          </cell>
          <cell r="P172">
            <v>922916.1399999999</v>
          </cell>
          <cell r="Q172">
            <v>922916.1399999999</v>
          </cell>
          <cell r="R172">
            <v>926249.6399999999</v>
          </cell>
          <cell r="S172">
            <v>1100779.1299999999</v>
          </cell>
          <cell r="T172">
            <v>1102186.98</v>
          </cell>
          <cell r="U172">
            <v>1114796.3799999999</v>
          </cell>
          <cell r="V172">
            <v>1117851.3499999999</v>
          </cell>
          <cell r="W172">
            <v>1138560.3699999999</v>
          </cell>
          <cell r="X172">
            <v>1144467.71</v>
          </cell>
          <cell r="Y172">
            <v>1151218.8499999999</v>
          </cell>
          <cell r="Z172">
            <v>1154254.1599999999</v>
          </cell>
          <cell r="AA172">
            <v>1159221.1099999999</v>
          </cell>
          <cell r="AB172">
            <v>1165641.75</v>
          </cell>
          <cell r="AC172">
            <v>1177150.8799999999</v>
          </cell>
          <cell r="AD172">
            <v>1189795.81</v>
          </cell>
          <cell r="AE172">
            <v>1189685.24</v>
          </cell>
          <cell r="AF172">
            <v>1201304.71</v>
          </cell>
          <cell r="AG172">
            <v>1216572.23</v>
          </cell>
          <cell r="AH172">
            <v>1223451.72</v>
          </cell>
          <cell r="AI172">
            <v>1225888.17</v>
          </cell>
          <cell r="AJ172">
            <v>1231854.98</v>
          </cell>
          <cell r="AK172">
            <v>1243985.21</v>
          </cell>
          <cell r="AL172">
            <v>1245168.17</v>
          </cell>
          <cell r="AM172">
            <v>1246222.17</v>
          </cell>
          <cell r="AO172">
            <v>1054</v>
          </cell>
          <cell r="AP172">
            <v>8.4647200707033815E-4</v>
          </cell>
        </row>
        <row r="173">
          <cell r="A173">
            <v>132002010100</v>
          </cell>
          <cell r="C173" t="str">
            <v xml:space="preserve">  Equipo de Computación </v>
          </cell>
          <cell r="D173">
            <v>360706.1</v>
          </cell>
          <cell r="E173">
            <v>363145.77</v>
          </cell>
          <cell r="F173">
            <v>363145.77</v>
          </cell>
          <cell r="G173">
            <v>45992.9</v>
          </cell>
          <cell r="H173">
            <v>45992.9</v>
          </cell>
          <cell r="I173">
            <v>52245.03</v>
          </cell>
          <cell r="J173">
            <v>59583.25</v>
          </cell>
          <cell r="K173">
            <v>59583.25</v>
          </cell>
          <cell r="L173">
            <v>59583.25</v>
          </cell>
          <cell r="M173">
            <v>60742.29</v>
          </cell>
          <cell r="N173">
            <v>60742.29</v>
          </cell>
          <cell r="O173">
            <v>60742.29</v>
          </cell>
          <cell r="P173">
            <v>60742.29</v>
          </cell>
          <cell r="Q173">
            <v>60742.29</v>
          </cell>
          <cell r="R173">
            <v>60742.29</v>
          </cell>
          <cell r="S173">
            <v>122656.42</v>
          </cell>
          <cell r="T173">
            <v>124064.27</v>
          </cell>
          <cell r="U173">
            <v>135402.70000000001</v>
          </cell>
          <cell r="V173">
            <v>136501.70000000001</v>
          </cell>
          <cell r="W173">
            <v>145369.94</v>
          </cell>
          <cell r="X173">
            <v>145369.94</v>
          </cell>
          <cell r="Y173">
            <v>147507.19</v>
          </cell>
          <cell r="Z173">
            <v>149809</v>
          </cell>
          <cell r="AA173">
            <v>150259.87</v>
          </cell>
          <cell r="AB173">
            <v>152031.51</v>
          </cell>
          <cell r="AC173">
            <v>155018.88</v>
          </cell>
          <cell r="AD173">
            <v>158012.42000000001</v>
          </cell>
          <cell r="AE173">
            <v>157901.85</v>
          </cell>
          <cell r="AF173">
            <v>165471.9</v>
          </cell>
          <cell r="AG173">
            <v>175223.8</v>
          </cell>
          <cell r="AH173">
            <v>175223.8</v>
          </cell>
          <cell r="AI173">
            <v>174970.63</v>
          </cell>
          <cell r="AJ173">
            <v>179819.47</v>
          </cell>
          <cell r="AK173">
            <v>182321.38</v>
          </cell>
          <cell r="AL173">
            <v>182699.21</v>
          </cell>
          <cell r="AM173">
            <v>182699.21</v>
          </cell>
          <cell r="AO173">
            <v>0</v>
          </cell>
          <cell r="AP173" t="str">
            <v>0%</v>
          </cell>
        </row>
        <row r="174">
          <cell r="A174">
            <v>132002010101</v>
          </cell>
          <cell r="C174" t="str">
            <v xml:space="preserve">  Infraestructura Tecnológica</v>
          </cell>
          <cell r="D174">
            <v>0</v>
          </cell>
          <cell r="E174">
            <v>0</v>
          </cell>
          <cell r="F174">
            <v>0</v>
          </cell>
          <cell r="G174">
            <v>319304.61</v>
          </cell>
          <cell r="H174">
            <v>319304.61</v>
          </cell>
          <cell r="I174">
            <v>319304.61</v>
          </cell>
          <cell r="J174">
            <v>330600.36</v>
          </cell>
          <cell r="K174">
            <v>330600.36</v>
          </cell>
          <cell r="L174">
            <v>330600.36</v>
          </cell>
          <cell r="M174">
            <v>330600.36</v>
          </cell>
          <cell r="N174">
            <v>330600.36</v>
          </cell>
          <cell r="O174">
            <v>330600.36</v>
          </cell>
          <cell r="P174">
            <v>330600.36</v>
          </cell>
          <cell r="Q174">
            <v>330600.36</v>
          </cell>
          <cell r="R174">
            <v>333933.86</v>
          </cell>
          <cell r="S174">
            <v>364131.26</v>
          </cell>
          <cell r="T174">
            <v>364131.26</v>
          </cell>
          <cell r="U174">
            <v>364131.26</v>
          </cell>
          <cell r="V174">
            <v>364131.26</v>
          </cell>
          <cell r="W174">
            <v>364131.26</v>
          </cell>
          <cell r="X174">
            <v>366100.85</v>
          </cell>
          <cell r="Y174">
            <v>366100.85</v>
          </cell>
          <cell r="Z174">
            <v>366100.85</v>
          </cell>
          <cell r="AA174">
            <v>371115.36</v>
          </cell>
          <cell r="AB174">
            <v>371115.36</v>
          </cell>
          <cell r="AC174">
            <v>371115.36</v>
          </cell>
          <cell r="AD174">
            <v>373942.45</v>
          </cell>
          <cell r="AE174">
            <v>373942.45</v>
          </cell>
          <cell r="AF174">
            <v>374997.52</v>
          </cell>
          <cell r="AG174">
            <v>374997.52</v>
          </cell>
          <cell r="AH174">
            <v>374997.52</v>
          </cell>
          <cell r="AI174">
            <v>374997.52</v>
          </cell>
          <cell r="AJ174">
            <v>374997.52</v>
          </cell>
          <cell r="AK174">
            <v>380410.92</v>
          </cell>
          <cell r="AL174">
            <v>380410.92</v>
          </cell>
          <cell r="AM174">
            <v>380410.92</v>
          </cell>
          <cell r="AO174">
            <v>0</v>
          </cell>
          <cell r="AP174" t="str">
            <v>0%</v>
          </cell>
        </row>
        <row r="175">
          <cell r="A175">
            <v>132003010100</v>
          </cell>
          <cell r="C175" t="str">
            <v xml:space="preserve">  Equipo de Oficina </v>
          </cell>
          <cell r="D175">
            <v>104916.11</v>
          </cell>
          <cell r="E175">
            <v>104916.11</v>
          </cell>
          <cell r="F175">
            <v>105592.98</v>
          </cell>
          <cell r="G175">
            <v>106438.22</v>
          </cell>
          <cell r="H175">
            <v>106438.22</v>
          </cell>
          <cell r="I175">
            <v>107340.06</v>
          </cell>
          <cell r="J175">
            <v>107930.06</v>
          </cell>
          <cell r="K175">
            <v>107930.06</v>
          </cell>
          <cell r="L175">
            <v>107930.06</v>
          </cell>
          <cell r="M175">
            <v>107930.06</v>
          </cell>
          <cell r="N175">
            <v>107930.06</v>
          </cell>
          <cell r="O175">
            <v>108589.06</v>
          </cell>
          <cell r="P175">
            <v>108589.06</v>
          </cell>
          <cell r="Q175">
            <v>108589.06</v>
          </cell>
          <cell r="R175">
            <v>108589.06</v>
          </cell>
          <cell r="S175">
            <v>118765.42</v>
          </cell>
          <cell r="T175">
            <v>118765.42</v>
          </cell>
          <cell r="U175">
            <v>118946.39</v>
          </cell>
          <cell r="V175">
            <v>119680.89</v>
          </cell>
          <cell r="W175">
            <v>120659.19</v>
          </cell>
          <cell r="X175">
            <v>121819.62</v>
          </cell>
          <cell r="Y175">
            <v>122898.87</v>
          </cell>
          <cell r="Z175">
            <v>123594.37</v>
          </cell>
          <cell r="AA175">
            <v>123095.94</v>
          </cell>
          <cell r="AB175">
            <v>123095.94</v>
          </cell>
          <cell r="AC175">
            <v>123095.94</v>
          </cell>
          <cell r="AD175">
            <v>125231.64</v>
          </cell>
          <cell r="AE175">
            <v>125231.64</v>
          </cell>
          <cell r="AF175">
            <v>124700.39</v>
          </cell>
          <cell r="AG175">
            <v>127632.41</v>
          </cell>
          <cell r="AH175">
            <v>127910.39</v>
          </cell>
          <cell r="AI175">
            <v>130600.01</v>
          </cell>
          <cell r="AJ175">
            <v>131322.48000000001</v>
          </cell>
          <cell r="AK175">
            <v>131322.48000000001</v>
          </cell>
          <cell r="AL175">
            <v>132127.60999999999</v>
          </cell>
          <cell r="AM175">
            <v>132127.60999999999</v>
          </cell>
          <cell r="AO175">
            <v>0</v>
          </cell>
          <cell r="AP175" t="str">
            <v>0%</v>
          </cell>
        </row>
        <row r="176">
          <cell r="A176">
            <v>132004010100</v>
          </cell>
          <cell r="C176" t="str">
            <v xml:space="preserve">  Mobiliario</v>
          </cell>
          <cell r="D176">
            <v>242399.14</v>
          </cell>
          <cell r="E176">
            <v>242693.79</v>
          </cell>
          <cell r="F176">
            <v>243087.03</v>
          </cell>
          <cell r="G176">
            <v>245517.03</v>
          </cell>
          <cell r="H176">
            <v>245517.03</v>
          </cell>
          <cell r="I176">
            <v>245846.23</v>
          </cell>
          <cell r="J176">
            <v>247440.2</v>
          </cell>
          <cell r="K176">
            <v>247440.2</v>
          </cell>
          <cell r="L176">
            <v>247440.2</v>
          </cell>
          <cell r="M176">
            <v>247440.2</v>
          </cell>
          <cell r="N176">
            <v>247440.2</v>
          </cell>
          <cell r="O176">
            <v>247440.2</v>
          </cell>
          <cell r="P176">
            <v>247440.2</v>
          </cell>
          <cell r="Q176">
            <v>247440.2</v>
          </cell>
          <cell r="R176">
            <v>247440.2</v>
          </cell>
          <cell r="S176">
            <v>311275.88</v>
          </cell>
          <cell r="T176">
            <v>311275.88</v>
          </cell>
          <cell r="U176">
            <v>311660.88</v>
          </cell>
          <cell r="V176">
            <v>312882.34999999998</v>
          </cell>
          <cell r="W176">
            <v>323744.83</v>
          </cell>
          <cell r="X176">
            <v>326522.15000000002</v>
          </cell>
          <cell r="Y176">
            <v>328786.67</v>
          </cell>
          <cell r="Z176">
            <v>328824.67</v>
          </cell>
          <cell r="AA176">
            <v>328824.67</v>
          </cell>
          <cell r="AB176">
            <v>328824.67</v>
          </cell>
          <cell r="AC176">
            <v>337346.43</v>
          </cell>
          <cell r="AD176">
            <v>342035.03</v>
          </cell>
          <cell r="AE176">
            <v>342035.03</v>
          </cell>
          <cell r="AF176">
            <v>345560.63</v>
          </cell>
          <cell r="AG176">
            <v>348144.23</v>
          </cell>
          <cell r="AH176">
            <v>354745.74</v>
          </cell>
          <cell r="AI176">
            <v>354745.74</v>
          </cell>
          <cell r="AJ176">
            <v>355141.24</v>
          </cell>
          <cell r="AK176">
            <v>355141.24</v>
          </cell>
          <cell r="AL176">
            <v>355141.24</v>
          </cell>
          <cell r="AM176">
            <v>355141.24</v>
          </cell>
          <cell r="AO176">
            <v>0</v>
          </cell>
          <cell r="AP176" t="str">
            <v>0%</v>
          </cell>
        </row>
        <row r="177">
          <cell r="A177">
            <v>132006010100</v>
          </cell>
          <cell r="C177" t="str">
            <v xml:space="preserve">  Maquinaria, Equipo y Herramienta </v>
          </cell>
          <cell r="D177">
            <v>170936.54</v>
          </cell>
          <cell r="E177">
            <v>170936.54</v>
          </cell>
          <cell r="F177">
            <v>170936.54</v>
          </cell>
          <cell r="G177">
            <v>170936.54</v>
          </cell>
          <cell r="H177">
            <v>170936.54</v>
          </cell>
          <cell r="I177">
            <v>170936.54</v>
          </cell>
          <cell r="J177">
            <v>172278.98</v>
          </cell>
          <cell r="K177">
            <v>172278.98</v>
          </cell>
          <cell r="L177">
            <v>172278.98</v>
          </cell>
          <cell r="M177">
            <v>172278.98</v>
          </cell>
          <cell r="N177">
            <v>175544.23</v>
          </cell>
          <cell r="O177">
            <v>175544.23</v>
          </cell>
          <cell r="P177">
            <v>175544.23</v>
          </cell>
          <cell r="Q177">
            <v>175544.23</v>
          </cell>
          <cell r="R177">
            <v>175544.23</v>
          </cell>
          <cell r="S177">
            <v>183950.15</v>
          </cell>
          <cell r="T177">
            <v>183950.15</v>
          </cell>
          <cell r="U177">
            <v>184655.15</v>
          </cell>
          <cell r="V177">
            <v>184655.15</v>
          </cell>
          <cell r="W177">
            <v>184655.15</v>
          </cell>
          <cell r="X177">
            <v>184655.15</v>
          </cell>
          <cell r="Y177">
            <v>185925.27</v>
          </cell>
          <cell r="Z177">
            <v>185925.27</v>
          </cell>
          <cell r="AA177">
            <v>185925.27</v>
          </cell>
          <cell r="AB177">
            <v>190574.27</v>
          </cell>
          <cell r="AC177">
            <v>190574.27</v>
          </cell>
          <cell r="AD177">
            <v>190574.27</v>
          </cell>
          <cell r="AE177">
            <v>190574.27</v>
          </cell>
          <cell r="AF177">
            <v>190574.27</v>
          </cell>
          <cell r="AG177">
            <v>190574.27</v>
          </cell>
          <cell r="AH177">
            <v>190574.27</v>
          </cell>
          <cell r="AI177">
            <v>190574.27</v>
          </cell>
          <cell r="AJ177">
            <v>190574.27</v>
          </cell>
          <cell r="AK177">
            <v>194789.19</v>
          </cell>
          <cell r="AL177">
            <v>194789.19</v>
          </cell>
          <cell r="AM177">
            <v>195843.19</v>
          </cell>
          <cell r="AO177">
            <v>1054</v>
          </cell>
          <cell r="AP177">
            <v>5.4109778884546926E-3</v>
          </cell>
        </row>
        <row r="178">
          <cell r="A178">
            <v>1329</v>
          </cell>
          <cell r="C178" t="str">
            <v>Depreciación Acumulada</v>
          </cell>
          <cell r="D178">
            <v>-25909.870000000003</v>
          </cell>
          <cell r="E178">
            <v>-44496.75</v>
          </cell>
          <cell r="F178">
            <v>-63190.21</v>
          </cell>
          <cell r="G178">
            <v>-81909.010000000009</v>
          </cell>
          <cell r="H178">
            <v>-100781.48000000001</v>
          </cell>
          <cell r="I178">
            <v>-119653.95000000001</v>
          </cell>
          <cell r="J178">
            <v>-138817.47</v>
          </cell>
          <cell r="K178">
            <v>-158587.4</v>
          </cell>
          <cell r="L178">
            <v>-178357.33</v>
          </cell>
          <cell r="M178">
            <v>-198127.19999999998</v>
          </cell>
          <cell r="N178">
            <v>-217835.03</v>
          </cell>
          <cell r="O178">
            <v>-237592.68</v>
          </cell>
          <cell r="P178">
            <v>-257279.97999999998</v>
          </cell>
          <cell r="Q178">
            <v>-276967.24</v>
          </cell>
          <cell r="R178">
            <v>-296573.18999999994</v>
          </cell>
          <cell r="S178">
            <v>-316192.31</v>
          </cell>
          <cell r="T178">
            <v>-340506.96</v>
          </cell>
          <cell r="U178">
            <v>-364759.19</v>
          </cell>
          <cell r="V178">
            <v>-389471.70000000007</v>
          </cell>
          <cell r="W178">
            <v>-414270.76</v>
          </cell>
          <cell r="X178">
            <v>-439647.53999999992</v>
          </cell>
          <cell r="Y178">
            <v>-465077.01</v>
          </cell>
          <cell r="Z178">
            <v>-490674.47</v>
          </cell>
          <cell r="AA178">
            <v>-516132.02</v>
          </cell>
          <cell r="AB178">
            <v>-539976.62</v>
          </cell>
          <cell r="AC178">
            <v>-563930.41999999993</v>
          </cell>
          <cell r="AD178">
            <v>-588049.24000000011</v>
          </cell>
          <cell r="AE178">
            <v>-612378.73</v>
          </cell>
          <cell r="AF178">
            <v>-634675.03</v>
          </cell>
          <cell r="AG178">
            <v>-659406.81000000006</v>
          </cell>
          <cell r="AH178">
            <v>-684356.13</v>
          </cell>
          <cell r="AI178">
            <v>-708838.57000000007</v>
          </cell>
          <cell r="AJ178">
            <v>-733730.71000000008</v>
          </cell>
          <cell r="AK178">
            <v>-757787.63</v>
          </cell>
          <cell r="AL178">
            <v>-783191.74</v>
          </cell>
          <cell r="AM178">
            <v>-783191.74</v>
          </cell>
          <cell r="AO178">
            <v>0</v>
          </cell>
          <cell r="AP178" t="str">
            <v>0%</v>
          </cell>
        </row>
        <row r="179">
          <cell r="A179">
            <v>132900020000</v>
          </cell>
          <cell r="C179" t="str">
            <v xml:space="preserve">  Deprec. Acumulada - Equipo de Computación </v>
          </cell>
          <cell r="D179">
            <v>-13384.54</v>
          </cell>
          <cell r="E179">
            <v>-21761.75</v>
          </cell>
          <cell r="F179">
            <v>-25016.22</v>
          </cell>
          <cell r="G179">
            <v>-12110.79</v>
          </cell>
          <cell r="H179">
            <v>-14027.18</v>
          </cell>
          <cell r="I179">
            <v>-15943.57</v>
          </cell>
          <cell r="J179">
            <v>-18120.46</v>
          </cell>
          <cell r="K179">
            <v>-20603.11</v>
          </cell>
          <cell r="L179">
            <v>-23085.759999999998</v>
          </cell>
          <cell r="M179">
            <v>-25568.35</v>
          </cell>
          <cell r="N179">
            <v>-27988.9</v>
          </cell>
          <cell r="O179">
            <v>-30404.85</v>
          </cell>
          <cell r="P179">
            <v>-32732.14</v>
          </cell>
          <cell r="Q179">
            <v>-35059.39</v>
          </cell>
          <cell r="R179">
            <v>-37305.33</v>
          </cell>
          <cell r="S179">
            <v>-39494.99</v>
          </cell>
          <cell r="T179">
            <v>-44264.26</v>
          </cell>
          <cell r="U179">
            <v>-48971.11</v>
          </cell>
          <cell r="V179">
            <v>-54115.040000000001</v>
          </cell>
          <cell r="W179">
            <v>-59304.76</v>
          </cell>
          <cell r="X179">
            <v>-64863.99</v>
          </cell>
          <cell r="Y179">
            <v>-70423.22</v>
          </cell>
          <cell r="Z179">
            <v>-76071.520000000004</v>
          </cell>
          <cell r="AA179">
            <v>-81816.399999999994</v>
          </cell>
          <cell r="AB179">
            <v>-86394.1</v>
          </cell>
          <cell r="AC179">
            <v>-91003.520000000004</v>
          </cell>
          <cell r="AD179">
            <v>-95635.91</v>
          </cell>
          <cell r="AE179">
            <v>-100282.44</v>
          </cell>
          <cell r="AF179">
            <v>-104949.85</v>
          </cell>
          <cell r="AG179">
            <v>-109932.69</v>
          </cell>
          <cell r="AH179">
            <v>-115061.27</v>
          </cell>
          <cell r="AI179">
            <v>-119552.48</v>
          </cell>
          <cell r="AJ179">
            <v>-124378.67</v>
          </cell>
          <cell r="AK179">
            <v>-128342.98</v>
          </cell>
          <cell r="AL179">
            <v>-133471.45000000001</v>
          </cell>
          <cell r="AM179">
            <v>-133471.45000000001</v>
          </cell>
          <cell r="AO179">
            <v>0</v>
          </cell>
          <cell r="AP179" t="str">
            <v>0%</v>
          </cell>
        </row>
        <row r="180">
          <cell r="A180">
            <v>132900020002</v>
          </cell>
          <cell r="C180" t="str">
            <v xml:space="preserve">  Dep.Acum. Infraestructura Tecnológica</v>
          </cell>
          <cell r="D180">
            <v>0</v>
          </cell>
          <cell r="E180">
            <v>0</v>
          </cell>
          <cell r="F180">
            <v>0</v>
          </cell>
          <cell r="G180">
            <v>-26608.720000000001</v>
          </cell>
          <cell r="H180">
            <v>-33260.9</v>
          </cell>
          <cell r="I180">
            <v>-39913.08</v>
          </cell>
          <cell r="J180">
            <v>-46565.26</v>
          </cell>
          <cell r="K180">
            <v>-53452.77</v>
          </cell>
          <cell r="L180">
            <v>-60340.28</v>
          </cell>
          <cell r="M180">
            <v>-67227.789999999994</v>
          </cell>
          <cell r="N180">
            <v>-74115.3</v>
          </cell>
          <cell r="O180">
            <v>-81002.81</v>
          </cell>
          <cell r="P180">
            <v>-87890.32</v>
          </cell>
          <cell r="Q180">
            <v>-94777.83</v>
          </cell>
          <cell r="R180">
            <v>-101665.34</v>
          </cell>
          <cell r="S180">
            <v>-108622.3</v>
          </cell>
          <cell r="T180">
            <v>-116208.35</v>
          </cell>
          <cell r="U180">
            <v>-123794.4</v>
          </cell>
          <cell r="V180">
            <v>-131380.45000000001</v>
          </cell>
          <cell r="W180">
            <v>-138966.5</v>
          </cell>
          <cell r="X180">
            <v>-146552.54999999999</v>
          </cell>
          <cell r="Y180">
            <v>-154179.63</v>
          </cell>
          <cell r="Z180">
            <v>-161806.71</v>
          </cell>
          <cell r="AA180">
            <v>-169433.79</v>
          </cell>
          <cell r="AB180">
            <v>-177165.36</v>
          </cell>
          <cell r="AC180">
            <v>-184896.93</v>
          </cell>
          <cell r="AD180">
            <v>-192628.5</v>
          </cell>
          <cell r="AE180">
            <v>-200419.01</v>
          </cell>
          <cell r="AF180">
            <v>-208209.52</v>
          </cell>
          <cell r="AG180">
            <v>-216022.01</v>
          </cell>
          <cell r="AH180">
            <v>-223834.5</v>
          </cell>
          <cell r="AI180">
            <v>-231646.99</v>
          </cell>
          <cell r="AJ180">
            <v>-239459.48</v>
          </cell>
          <cell r="AK180">
            <v>-247271.97</v>
          </cell>
          <cell r="AL180">
            <v>-255197.24</v>
          </cell>
          <cell r="AM180">
            <v>-255197.24</v>
          </cell>
          <cell r="AO180">
            <v>0</v>
          </cell>
          <cell r="AP180" t="str">
            <v>0%</v>
          </cell>
        </row>
        <row r="181">
          <cell r="A181">
            <v>132900030000</v>
          </cell>
          <cell r="C181" t="str">
            <v xml:space="preserve">  Deprec. Acumulada - Equipo de Oficina </v>
          </cell>
          <cell r="D181">
            <v>-5239.38</v>
          </cell>
          <cell r="E181">
            <v>-8154.08</v>
          </cell>
          <cell r="F181">
            <v>-11068.78</v>
          </cell>
          <cell r="G181">
            <v>-14002.28</v>
          </cell>
          <cell r="H181">
            <v>-16959.259999999998</v>
          </cell>
          <cell r="I181">
            <v>-19916.240000000002</v>
          </cell>
          <cell r="J181">
            <v>-22898.28</v>
          </cell>
          <cell r="K181">
            <v>-25896.71</v>
          </cell>
          <cell r="L181">
            <v>-28895.14</v>
          </cell>
          <cell r="M181">
            <v>-31893.57</v>
          </cell>
          <cell r="N181">
            <v>-34892</v>
          </cell>
          <cell r="O181">
            <v>-37890.43</v>
          </cell>
          <cell r="P181">
            <v>-40907.17</v>
          </cell>
          <cell r="Q181">
            <v>-43923.91</v>
          </cell>
          <cell r="R181">
            <v>-46940.65</v>
          </cell>
          <cell r="S181">
            <v>-49957.39</v>
          </cell>
          <cell r="T181">
            <v>-53256.93</v>
          </cell>
          <cell r="U181">
            <v>-56556.47</v>
          </cell>
          <cell r="V181">
            <v>-59861.04</v>
          </cell>
          <cell r="W181">
            <v>-63186.01</v>
          </cell>
          <cell r="X181">
            <v>-66538.149999999994</v>
          </cell>
          <cell r="Y181">
            <v>-69855.66</v>
          </cell>
          <cell r="Z181">
            <v>-73270</v>
          </cell>
          <cell r="AA181">
            <v>-76370.38</v>
          </cell>
          <cell r="AB181">
            <v>-79596.39</v>
          </cell>
          <cell r="AC181">
            <v>-82822.399999999994</v>
          </cell>
          <cell r="AD181">
            <v>-86048.41</v>
          </cell>
          <cell r="AE181">
            <v>-89333.82</v>
          </cell>
          <cell r="AF181">
            <v>-90565.16</v>
          </cell>
          <cell r="AG181">
            <v>-93835.85</v>
          </cell>
          <cell r="AH181">
            <v>-97135.32</v>
          </cell>
          <cell r="AI181">
            <v>-100495.21</v>
          </cell>
          <cell r="AJ181">
            <v>-103929.82</v>
          </cell>
          <cell r="AK181">
            <v>-107384.49</v>
          </cell>
          <cell r="AL181">
            <v>-110839.16</v>
          </cell>
          <cell r="AM181">
            <v>-110839.16</v>
          </cell>
          <cell r="AO181">
            <v>0</v>
          </cell>
          <cell r="AP181" t="str">
            <v>0%</v>
          </cell>
        </row>
        <row r="182">
          <cell r="A182">
            <v>132900040000</v>
          </cell>
          <cell r="C182" t="str">
            <v xml:space="preserve">  Deprec. Acumulada - Mobiliario</v>
          </cell>
          <cell r="D182">
            <v>-4031.48</v>
          </cell>
          <cell r="E182">
            <v>-8071.98</v>
          </cell>
          <cell r="F182">
            <v>-12117.39</v>
          </cell>
          <cell r="G182">
            <v>-16169.34</v>
          </cell>
          <cell r="H182">
            <v>-20261.79</v>
          </cell>
          <cell r="I182">
            <v>-24354.240000000002</v>
          </cell>
          <cell r="J182">
            <v>-28452.18</v>
          </cell>
          <cell r="K182">
            <v>-32576.68</v>
          </cell>
          <cell r="L182">
            <v>-36701.18</v>
          </cell>
          <cell r="M182">
            <v>-40825.68</v>
          </cell>
          <cell r="N182">
            <v>-44950.18</v>
          </cell>
          <cell r="O182">
            <v>-49074.68</v>
          </cell>
          <cell r="P182">
            <v>-53199.18</v>
          </cell>
          <cell r="Q182">
            <v>-57323.68</v>
          </cell>
          <cell r="R182">
            <v>-61448.18</v>
          </cell>
          <cell r="S182">
            <v>-65572.679999999993</v>
          </cell>
          <cell r="T182">
            <v>-70761.11</v>
          </cell>
          <cell r="U182">
            <v>-75949.539999999994</v>
          </cell>
          <cell r="V182">
            <v>-81144.39</v>
          </cell>
          <cell r="W182">
            <v>-86359.6</v>
          </cell>
          <cell r="X182">
            <v>-91755.85</v>
          </cell>
          <cell r="Y182">
            <v>-97198.39</v>
          </cell>
          <cell r="Z182">
            <v>-102601.85</v>
          </cell>
          <cell r="AA182">
            <v>-108082.75</v>
          </cell>
          <cell r="AB182">
            <v>-113563.68</v>
          </cell>
          <cell r="AC182">
            <v>-119044.6</v>
          </cell>
          <cell r="AD182">
            <v>-124667.57</v>
          </cell>
          <cell r="AE182">
            <v>-130368.73</v>
          </cell>
          <cell r="AF182">
            <v>-136069.89000000001</v>
          </cell>
          <cell r="AG182">
            <v>-141829.76999999999</v>
          </cell>
          <cell r="AH182">
            <v>-147632.67000000001</v>
          </cell>
          <cell r="AI182">
            <v>-153545.64000000001</v>
          </cell>
          <cell r="AJ182">
            <v>-159458.60999999999</v>
          </cell>
          <cell r="AK182">
            <v>-165378.18</v>
          </cell>
          <cell r="AL182">
            <v>-171297.75</v>
          </cell>
          <cell r="AM182">
            <v>-171297.75</v>
          </cell>
          <cell r="AO182">
            <v>0</v>
          </cell>
          <cell r="AP182" t="str">
            <v>0%</v>
          </cell>
        </row>
        <row r="183">
          <cell r="A183">
            <v>132900060000</v>
          </cell>
          <cell r="C183" t="str">
            <v xml:space="preserve">  Deprec. Acumulada - Maquinaria, Equipo y Herramienta </v>
          </cell>
          <cell r="D183">
            <v>-3254.47</v>
          </cell>
          <cell r="E183">
            <v>-6508.94</v>
          </cell>
          <cell r="F183">
            <v>-14987.82</v>
          </cell>
          <cell r="G183">
            <v>-13017.88</v>
          </cell>
          <cell r="H183">
            <v>-16272.35</v>
          </cell>
          <cell r="I183">
            <v>-19526.82</v>
          </cell>
          <cell r="J183">
            <v>-22781.29</v>
          </cell>
          <cell r="K183">
            <v>-26058.13</v>
          </cell>
          <cell r="L183">
            <v>-29334.97</v>
          </cell>
          <cell r="M183">
            <v>-32611.81</v>
          </cell>
          <cell r="N183">
            <v>-35888.65</v>
          </cell>
          <cell r="O183">
            <v>-39219.910000000003</v>
          </cell>
          <cell r="P183">
            <v>-42551.17</v>
          </cell>
          <cell r="Q183">
            <v>-45882.43</v>
          </cell>
          <cell r="R183">
            <v>-49213.69</v>
          </cell>
          <cell r="S183">
            <v>-52544.95</v>
          </cell>
          <cell r="T183">
            <v>-56016.31</v>
          </cell>
          <cell r="U183">
            <v>-59487.67</v>
          </cell>
          <cell r="V183">
            <v>-62970.78</v>
          </cell>
          <cell r="W183">
            <v>-66453.89</v>
          </cell>
          <cell r="X183">
            <v>-69937</v>
          </cell>
          <cell r="Y183">
            <v>-73420.11</v>
          </cell>
          <cell r="Z183">
            <v>-76924.39</v>
          </cell>
          <cell r="AA183">
            <v>-80428.7</v>
          </cell>
          <cell r="AB183">
            <v>-83257.09</v>
          </cell>
          <cell r="AC183">
            <v>-86162.97</v>
          </cell>
          <cell r="AD183">
            <v>-89068.85</v>
          </cell>
          <cell r="AE183">
            <v>-91974.73</v>
          </cell>
          <cell r="AF183">
            <v>-94880.61</v>
          </cell>
          <cell r="AG183">
            <v>-97786.49</v>
          </cell>
          <cell r="AH183">
            <v>-100692.37</v>
          </cell>
          <cell r="AI183">
            <v>-103598.25</v>
          </cell>
          <cell r="AJ183">
            <v>-106504.13</v>
          </cell>
          <cell r="AK183">
            <v>-109410.01</v>
          </cell>
          <cell r="AL183">
            <v>-112386.14</v>
          </cell>
          <cell r="AM183">
            <v>-112386.14</v>
          </cell>
          <cell r="AO183">
            <v>0</v>
          </cell>
          <cell r="AP183" t="str">
            <v>0%</v>
          </cell>
        </row>
        <row r="184">
          <cell r="A184">
            <v>132900060000</v>
          </cell>
          <cell r="C184" t="str">
            <v xml:space="preserve">  Deprec. Acumulada - Maquinaria, Equipo y Herramienta </v>
          </cell>
          <cell r="D184">
            <v>-3254.47</v>
          </cell>
          <cell r="E184">
            <v>-6508.94</v>
          </cell>
          <cell r="F184">
            <v>-14987.82</v>
          </cell>
          <cell r="G184">
            <v>-13017.88</v>
          </cell>
          <cell r="H184">
            <v>-16272.35</v>
          </cell>
          <cell r="I184">
            <v>-19526.82</v>
          </cell>
          <cell r="J184">
            <v>-22781.29</v>
          </cell>
          <cell r="K184">
            <v>-26058.13</v>
          </cell>
          <cell r="L184">
            <v>-29334.97</v>
          </cell>
          <cell r="M184">
            <v>-32611.81</v>
          </cell>
          <cell r="N184">
            <v>-35888.65</v>
          </cell>
          <cell r="O184">
            <v>-39219.910000000003</v>
          </cell>
          <cell r="P184">
            <v>-42551.17</v>
          </cell>
          <cell r="Q184">
            <v>-45882.43</v>
          </cell>
          <cell r="R184">
            <v>-49213.69</v>
          </cell>
          <cell r="S184">
            <v>-52544.95</v>
          </cell>
          <cell r="T184">
            <v>-56016.31</v>
          </cell>
          <cell r="U184">
            <v>-59487.67</v>
          </cell>
          <cell r="V184">
            <v>-62970.78</v>
          </cell>
          <cell r="W184">
            <v>-66453.89</v>
          </cell>
          <cell r="X184">
            <v>-69937</v>
          </cell>
          <cell r="Y184">
            <v>-73420.11</v>
          </cell>
          <cell r="Z184">
            <v>-76924.39</v>
          </cell>
          <cell r="AA184">
            <v>-80428.7</v>
          </cell>
          <cell r="AB184">
            <v>-83257.09</v>
          </cell>
          <cell r="AC184">
            <v>-86162.97</v>
          </cell>
          <cell r="AD184">
            <v>-89068.85</v>
          </cell>
          <cell r="AE184">
            <v>-91974.73</v>
          </cell>
          <cell r="AF184">
            <v>-94880.61</v>
          </cell>
          <cell r="AG184">
            <v>-97786.49</v>
          </cell>
          <cell r="AH184">
            <v>-100692.37</v>
          </cell>
          <cell r="AI184">
            <v>-103598.25</v>
          </cell>
          <cell r="AJ184">
            <v>-106504.13</v>
          </cell>
          <cell r="AK184">
            <v>-109410.01</v>
          </cell>
          <cell r="AL184">
            <v>-112386.14</v>
          </cell>
          <cell r="AM184">
            <v>-112386.14</v>
          </cell>
          <cell r="AO184">
            <v>0</v>
          </cell>
          <cell r="AP184" t="str">
            <v>0%</v>
          </cell>
        </row>
        <row r="185">
          <cell r="A185">
            <v>1</v>
          </cell>
          <cell r="C185" t="str">
            <v>Total Activo</v>
          </cell>
          <cell r="D185">
            <v>10119431.899999999</v>
          </cell>
          <cell r="E185">
            <v>10981740.360000001</v>
          </cell>
          <cell r="F185">
            <v>13008005.039999999</v>
          </cell>
          <cell r="G185">
            <v>16168549.559999999</v>
          </cell>
          <cell r="H185">
            <v>17654001.930000003</v>
          </cell>
          <cell r="I185">
            <v>20517830.789999999</v>
          </cell>
          <cell r="J185">
            <v>24007127.379999999</v>
          </cell>
          <cell r="K185">
            <v>27146992.240000002</v>
          </cell>
          <cell r="L185">
            <v>27944827.600000001</v>
          </cell>
          <cell r="M185">
            <v>30586264.220000003</v>
          </cell>
          <cell r="N185">
            <v>32193512.189999998</v>
          </cell>
          <cell r="O185">
            <v>35548312.080000006</v>
          </cell>
          <cell r="P185">
            <v>33718497.180000007</v>
          </cell>
          <cell r="Q185">
            <v>34143975.490000002</v>
          </cell>
          <cell r="R185">
            <v>34090025.210000001</v>
          </cell>
          <cell r="S185">
            <v>34165963.030000001</v>
          </cell>
          <cell r="T185">
            <v>34553783.470000006</v>
          </cell>
          <cell r="U185">
            <v>36015359.729999989</v>
          </cell>
          <cell r="V185">
            <v>34677063.890000001</v>
          </cell>
          <cell r="W185">
            <v>34725974.259999998</v>
          </cell>
          <cell r="X185">
            <v>35625267.350000001</v>
          </cell>
          <cell r="Y185">
            <v>35591530.020000011</v>
          </cell>
          <cell r="Z185">
            <v>33835408.540000007</v>
          </cell>
          <cell r="AA185">
            <v>33977837.960000001</v>
          </cell>
          <cell r="AB185">
            <v>35014208.759999998</v>
          </cell>
          <cell r="AC185">
            <v>35724068.219999999</v>
          </cell>
          <cell r="AD185">
            <v>37341594.270000018</v>
          </cell>
          <cell r="AE185">
            <v>38536084.380000003</v>
          </cell>
          <cell r="AF185">
            <v>40419221.449999988</v>
          </cell>
          <cell r="AG185">
            <v>40603645.450000003</v>
          </cell>
          <cell r="AH185">
            <v>42072443.000000007</v>
          </cell>
          <cell r="AI185">
            <v>42555343.039999999</v>
          </cell>
          <cell r="AJ185">
            <v>45511392.650000013</v>
          </cell>
          <cell r="AK185">
            <v>49113343.649999991</v>
          </cell>
          <cell r="AL185">
            <v>48548691.379999995</v>
          </cell>
          <cell r="AM185">
            <v>50232585.449999996</v>
          </cell>
          <cell r="AO185">
            <v>1683894.0700000008</v>
          </cell>
          <cell r="AP185">
            <v>3.4684643852083183E-2</v>
          </cell>
        </row>
        <row r="186">
          <cell r="A186">
            <v>1</v>
          </cell>
          <cell r="C186" t="str">
            <v>Total Activo</v>
          </cell>
          <cell r="D186">
            <v>10119431.899999999</v>
          </cell>
          <cell r="E186">
            <v>10981740.360000001</v>
          </cell>
          <cell r="F186">
            <v>13008005.039999999</v>
          </cell>
          <cell r="G186">
            <v>16168549.559999999</v>
          </cell>
          <cell r="H186">
            <v>17654001.930000003</v>
          </cell>
          <cell r="I186">
            <v>20517830.789999999</v>
          </cell>
          <cell r="J186">
            <v>24007127.379999999</v>
          </cell>
          <cell r="K186">
            <v>27146992.240000002</v>
          </cell>
          <cell r="L186">
            <v>27944827.600000001</v>
          </cell>
          <cell r="M186">
            <v>30586264.220000003</v>
          </cell>
          <cell r="N186">
            <v>32193512.189999998</v>
          </cell>
          <cell r="O186">
            <v>35548312.080000006</v>
          </cell>
          <cell r="P186">
            <v>33718497.180000007</v>
          </cell>
          <cell r="Q186">
            <v>34143975.490000002</v>
          </cell>
          <cell r="R186">
            <v>34090025.210000001</v>
          </cell>
          <cell r="S186">
            <v>34165963.030000001</v>
          </cell>
          <cell r="T186">
            <v>34553783.470000006</v>
          </cell>
          <cell r="U186">
            <v>36015359.729999989</v>
          </cell>
          <cell r="V186">
            <v>34677063.890000001</v>
          </cell>
          <cell r="W186">
            <v>34725974.259999998</v>
          </cell>
          <cell r="X186">
            <v>35625267.350000001</v>
          </cell>
          <cell r="Y186">
            <v>35591530.020000011</v>
          </cell>
          <cell r="Z186">
            <v>33835408.540000007</v>
          </cell>
          <cell r="AA186">
            <v>33977837.960000001</v>
          </cell>
          <cell r="AB186">
            <v>35014208.759999998</v>
          </cell>
          <cell r="AC186">
            <v>35724068.219999999</v>
          </cell>
          <cell r="AD186">
            <v>37341594.270000018</v>
          </cell>
          <cell r="AE186">
            <v>38536084.380000003</v>
          </cell>
          <cell r="AF186">
            <v>40419221.449999988</v>
          </cell>
          <cell r="AG186">
            <v>40603645.450000003</v>
          </cell>
          <cell r="AH186">
            <v>42072443.000000007</v>
          </cell>
          <cell r="AI186">
            <v>42555343.039999999</v>
          </cell>
          <cell r="AJ186">
            <v>45511392.650000013</v>
          </cell>
          <cell r="AK186">
            <v>49113343.649999991</v>
          </cell>
          <cell r="AL186">
            <v>48548691.379999995</v>
          </cell>
          <cell r="AM186">
            <v>50904176.209999986</v>
          </cell>
          <cell r="AO186">
            <v>2355484.8300000005</v>
          </cell>
          <cell r="AP186">
            <v>4.8517988086705884E-2</v>
          </cell>
        </row>
        <row r="187">
          <cell r="C187" t="str">
            <v>Pasivo Corriente</v>
          </cell>
        </row>
        <row r="188">
          <cell r="A188">
            <v>211</v>
          </cell>
          <cell r="C188" t="str">
            <v>Depósitos</v>
          </cell>
          <cell r="D188">
            <v>2790041.05</v>
          </cell>
          <cell r="E188">
            <v>3382596.0599999996</v>
          </cell>
          <cell r="F188">
            <v>5926926.9100000011</v>
          </cell>
          <cell r="G188">
            <v>9318645.2199999988</v>
          </cell>
          <cell r="H188">
            <v>10984443.119999999</v>
          </cell>
          <cell r="I188">
            <v>14243526.92</v>
          </cell>
          <cell r="J188">
            <v>17986123.629999995</v>
          </cell>
          <cell r="K188">
            <v>21351283.350000001</v>
          </cell>
          <cell r="L188">
            <v>22093487.23</v>
          </cell>
          <cell r="M188">
            <v>23914041.540000003</v>
          </cell>
          <cell r="N188">
            <v>26284878.830000002</v>
          </cell>
          <cell r="O188">
            <v>28971726.899999995</v>
          </cell>
          <cell r="P188">
            <v>28039684.450000003</v>
          </cell>
          <cell r="Q188">
            <v>28368810.430000003</v>
          </cell>
          <cell r="R188">
            <v>27151408.34</v>
          </cell>
          <cell r="S188">
            <v>27862678.890000001</v>
          </cell>
          <cell r="T188">
            <v>28615110.770000003</v>
          </cell>
          <cell r="U188">
            <v>28839681.77</v>
          </cell>
          <cell r="V188">
            <v>28240559.960000001</v>
          </cell>
          <cell r="W188">
            <v>28978572.420000002</v>
          </cell>
          <cell r="X188">
            <v>28796676.98</v>
          </cell>
          <cell r="Y188">
            <v>29167924.120000001</v>
          </cell>
          <cell r="Z188">
            <v>27495657.52</v>
          </cell>
          <cell r="AA188">
            <v>28107645.359999999</v>
          </cell>
          <cell r="AB188">
            <v>28473209.430000003</v>
          </cell>
          <cell r="AC188">
            <v>29686954.09</v>
          </cell>
          <cell r="AD188">
            <v>31252338.469999999</v>
          </cell>
          <cell r="AE188">
            <v>31364627.379999999</v>
          </cell>
          <cell r="AF188">
            <v>33439346.780000005</v>
          </cell>
          <cell r="AG188">
            <v>33422712.359999996</v>
          </cell>
          <cell r="AH188">
            <v>34183583.450000003</v>
          </cell>
          <cell r="AI188">
            <v>34959124.030000001</v>
          </cell>
          <cell r="AJ188">
            <v>37768708.570000008</v>
          </cell>
          <cell r="AK188">
            <v>40586038.57</v>
          </cell>
          <cell r="AL188">
            <v>40570677.270000003</v>
          </cell>
          <cell r="AM188">
            <v>42706948.660000011</v>
          </cell>
          <cell r="AO188">
            <v>2136271.3899999983</v>
          </cell>
          <cell r="AP188">
            <v>5.2655551589217975E-2</v>
          </cell>
        </row>
        <row r="189">
          <cell r="A189">
            <v>211001</v>
          </cell>
          <cell r="C189" t="str">
            <v>Depósitos en Cuenta Corriente</v>
          </cell>
          <cell r="D189">
            <v>513590.25</v>
          </cell>
          <cell r="E189">
            <v>456853.91000000003</v>
          </cell>
          <cell r="F189">
            <v>535040.97</v>
          </cell>
          <cell r="G189">
            <v>761329.22</v>
          </cell>
          <cell r="H189">
            <v>1118884.4799999997</v>
          </cell>
          <cell r="I189">
            <v>1063556.58</v>
          </cell>
          <cell r="J189">
            <v>980354.34</v>
          </cell>
          <cell r="K189">
            <v>1185942.44</v>
          </cell>
          <cell r="L189">
            <v>1008480.86</v>
          </cell>
          <cell r="M189">
            <v>2379147.3699999996</v>
          </cell>
          <cell r="N189">
            <v>2584825.7599999998</v>
          </cell>
          <cell r="O189">
            <v>2284847.25</v>
          </cell>
          <cell r="P189">
            <v>1478499.0999999999</v>
          </cell>
          <cell r="Q189">
            <v>2021785.78</v>
          </cell>
          <cell r="R189">
            <v>1830711.62</v>
          </cell>
          <cell r="S189">
            <v>2196709.39</v>
          </cell>
          <cell r="T189">
            <v>1952064.79</v>
          </cell>
          <cell r="U189">
            <v>1830154.01</v>
          </cell>
          <cell r="V189">
            <v>1270979.8600000001</v>
          </cell>
          <cell r="W189">
            <v>1236150.98</v>
          </cell>
          <cell r="X189">
            <v>1166176.8499999999</v>
          </cell>
          <cell r="Y189">
            <v>1146927</v>
          </cell>
          <cell r="Z189">
            <v>1239860.2</v>
          </cell>
          <cell r="AA189">
            <v>1297428.8899999999</v>
          </cell>
          <cell r="AB189">
            <v>1087195.01</v>
          </cell>
          <cell r="AC189">
            <v>1144099.23</v>
          </cell>
          <cell r="AD189">
            <v>1240526.9099999999</v>
          </cell>
          <cell r="AE189">
            <v>1189663.44</v>
          </cell>
          <cell r="AF189">
            <v>880707.77</v>
          </cell>
          <cell r="AG189">
            <v>651717.02</v>
          </cell>
          <cell r="AH189">
            <v>1396473.05</v>
          </cell>
          <cell r="AI189">
            <v>1336063.1299999999</v>
          </cell>
          <cell r="AJ189">
            <v>1764520.3099999998</v>
          </cell>
          <cell r="AK189">
            <v>1278122.26</v>
          </cell>
          <cell r="AL189">
            <v>1179226.6500000001</v>
          </cell>
          <cell r="AM189">
            <v>1561083.1800000002</v>
          </cell>
          <cell r="AO189">
            <v>381856.53</v>
          </cell>
          <cell r="AP189">
            <v>0.29876369573596195</v>
          </cell>
        </row>
        <row r="190">
          <cell r="A190">
            <v>2110010301</v>
          </cell>
          <cell r="C190" t="str">
            <v xml:space="preserve">  Empresas Privadas </v>
          </cell>
          <cell r="D190">
            <v>495395.68</v>
          </cell>
          <cell r="E190">
            <v>375028.65</v>
          </cell>
          <cell r="F190">
            <v>199121.22</v>
          </cell>
          <cell r="G190">
            <v>251813.34</v>
          </cell>
          <cell r="H190">
            <v>582303.36</v>
          </cell>
          <cell r="I190">
            <v>484298.07</v>
          </cell>
          <cell r="J190">
            <v>335703.97</v>
          </cell>
          <cell r="K190">
            <v>420661.36</v>
          </cell>
          <cell r="L190">
            <v>218819.11</v>
          </cell>
          <cell r="M190">
            <v>415445.12</v>
          </cell>
          <cell r="N190">
            <v>670785.79</v>
          </cell>
          <cell r="O190">
            <v>771638.6</v>
          </cell>
          <cell r="P190">
            <v>301958.3</v>
          </cell>
          <cell r="Q190">
            <v>859197.6</v>
          </cell>
          <cell r="R190">
            <v>679890.25</v>
          </cell>
          <cell r="S190">
            <v>1052303.52</v>
          </cell>
          <cell r="T190">
            <v>741943.14</v>
          </cell>
          <cell r="U190">
            <v>724723.8</v>
          </cell>
          <cell r="V190">
            <v>378302.44</v>
          </cell>
          <cell r="W190">
            <v>202863.85</v>
          </cell>
          <cell r="X190">
            <v>264088.59999999998</v>
          </cell>
          <cell r="Y190">
            <v>198766.32</v>
          </cell>
          <cell r="Z190">
            <v>397313.88</v>
          </cell>
          <cell r="AA190">
            <v>412220.05</v>
          </cell>
          <cell r="AB190">
            <v>311309.11</v>
          </cell>
          <cell r="AC190">
            <v>280404.46000000002</v>
          </cell>
          <cell r="AD190">
            <v>423378.36</v>
          </cell>
          <cell r="AE190">
            <v>457396.56</v>
          </cell>
          <cell r="AF190">
            <v>244528.01</v>
          </cell>
          <cell r="AG190">
            <v>95200.3</v>
          </cell>
          <cell r="AH190">
            <v>831332.13</v>
          </cell>
          <cell r="AI190">
            <v>607906.17000000004</v>
          </cell>
          <cell r="AJ190">
            <v>1158565.43</v>
          </cell>
          <cell r="AK190">
            <v>698584.61</v>
          </cell>
          <cell r="AL190">
            <v>647408.02</v>
          </cell>
          <cell r="AM190">
            <v>1027137.78</v>
          </cell>
          <cell r="AO190">
            <v>379729.76</v>
          </cell>
          <cell r="AP190">
            <v>0.58653854797782701</v>
          </cell>
        </row>
        <row r="191">
          <cell r="A191">
            <v>2110010401</v>
          </cell>
          <cell r="C191" t="str">
            <v xml:space="preserve">  Particulares</v>
          </cell>
          <cell r="D191">
            <v>18188.419999999998</v>
          </cell>
          <cell r="E191">
            <v>81793.460000000006</v>
          </cell>
          <cell r="F191">
            <v>335919.75</v>
          </cell>
          <cell r="G191">
            <v>508975.03</v>
          </cell>
          <cell r="H191">
            <v>535391.46</v>
          </cell>
          <cell r="I191">
            <v>578258.51</v>
          </cell>
          <cell r="J191">
            <v>642610.31000000006</v>
          </cell>
          <cell r="K191">
            <v>762467.5</v>
          </cell>
          <cell r="L191">
            <v>787200.79</v>
          </cell>
          <cell r="M191">
            <v>1957894.17</v>
          </cell>
          <cell r="N191">
            <v>1905450.48</v>
          </cell>
          <cell r="O191">
            <v>1509638.1</v>
          </cell>
          <cell r="P191">
            <v>1170205.8999999999</v>
          </cell>
          <cell r="Q191">
            <v>1154158.32</v>
          </cell>
          <cell r="R191">
            <v>1145081.03</v>
          </cell>
          <cell r="S191">
            <v>1136555.6399999999</v>
          </cell>
          <cell r="T191">
            <v>1200371.6100000001</v>
          </cell>
          <cell r="U191">
            <v>1097543.1599999999</v>
          </cell>
          <cell r="V191">
            <v>882879.29</v>
          </cell>
          <cell r="W191">
            <v>1021626.2</v>
          </cell>
          <cell r="X191">
            <v>892054.49</v>
          </cell>
          <cell r="Y191">
            <v>936262.97</v>
          </cell>
          <cell r="Z191">
            <v>828902.64</v>
          </cell>
          <cell r="AA191">
            <v>873028.37</v>
          </cell>
          <cell r="AB191">
            <v>762046.62</v>
          </cell>
          <cell r="AC191">
            <v>848244.26</v>
          </cell>
          <cell r="AD191">
            <v>802816.79</v>
          </cell>
          <cell r="AE191">
            <v>716405.92</v>
          </cell>
          <cell r="AF191">
            <v>618959.30000000005</v>
          </cell>
          <cell r="AG191">
            <v>540032.37</v>
          </cell>
          <cell r="AH191">
            <v>547517.78</v>
          </cell>
          <cell r="AI191">
            <v>709361.96</v>
          </cell>
          <cell r="AJ191">
            <v>587317.93999999994</v>
          </cell>
          <cell r="AK191">
            <v>577753.68000000005</v>
          </cell>
          <cell r="AL191">
            <v>528924.55000000005</v>
          </cell>
          <cell r="AM191">
            <v>530030.9</v>
          </cell>
          <cell r="AO191">
            <v>1106.3499999999767</v>
          </cell>
          <cell r="AP191">
            <v>2.0916971995343695E-3</v>
          </cell>
        </row>
        <row r="192">
          <cell r="A192">
            <v>2110010601</v>
          </cell>
          <cell r="C192" t="str">
            <v xml:space="preserve">  Otras Entidades del Sistema Financiero </v>
          </cell>
          <cell r="D192">
            <v>18188.419999999998</v>
          </cell>
          <cell r="E192">
            <v>81793.460000000006</v>
          </cell>
          <cell r="F192">
            <v>335919.75</v>
          </cell>
          <cell r="G192">
            <v>508975.03</v>
          </cell>
          <cell r="H192">
            <v>535391.46</v>
          </cell>
          <cell r="I192">
            <v>1000</v>
          </cell>
          <cell r="J192">
            <v>1351.37</v>
          </cell>
          <cell r="K192">
            <v>1351.37</v>
          </cell>
          <cell r="L192">
            <v>2460.96</v>
          </cell>
          <cell r="M192">
            <v>3570.55</v>
          </cell>
          <cell r="N192">
            <v>3570.55</v>
          </cell>
          <cell r="O192">
            <v>3570.55</v>
          </cell>
          <cell r="P192">
            <v>4309.2</v>
          </cell>
          <cell r="Q192">
            <v>5024.7700000000004</v>
          </cell>
          <cell r="R192">
            <v>5740.34</v>
          </cell>
          <cell r="S192">
            <v>6455.91</v>
          </cell>
          <cell r="T192">
            <v>7171.48</v>
          </cell>
          <cell r="U192">
            <v>7887.05</v>
          </cell>
          <cell r="V192">
            <v>8602.6200000000008</v>
          </cell>
          <cell r="W192">
            <v>9318.19</v>
          </cell>
          <cell r="X192">
            <v>10033.76</v>
          </cell>
          <cell r="Y192">
            <v>10749.33</v>
          </cell>
          <cell r="Z192">
            <v>11464.9</v>
          </cell>
          <cell r="AA192">
            <v>12180.47</v>
          </cell>
          <cell r="AB192">
            <v>12896.7</v>
          </cell>
          <cell r="AC192">
            <v>13614.23</v>
          </cell>
          <cell r="AD192">
            <v>14331.76</v>
          </cell>
          <cell r="AE192">
            <v>15049.29</v>
          </cell>
          <cell r="AF192">
            <v>15766.82</v>
          </cell>
          <cell r="AG192">
            <v>16484.349999999999</v>
          </cell>
          <cell r="AH192">
            <v>17201.88</v>
          </cell>
          <cell r="AI192">
            <v>17919.41</v>
          </cell>
          <cell r="AJ192">
            <v>18636.939999999999</v>
          </cell>
          <cell r="AK192">
            <v>1354.47</v>
          </cell>
          <cell r="AL192">
            <v>2072</v>
          </cell>
          <cell r="AM192">
            <v>2789.53</v>
          </cell>
          <cell r="AO192">
            <v>717.5300000000002</v>
          </cell>
          <cell r="AP192">
            <v>0.34629826254826263</v>
          </cell>
        </row>
        <row r="193">
          <cell r="A193">
            <v>2110010701</v>
          </cell>
          <cell r="C193" t="str">
            <v xml:space="preserve">   Depósitos por Aplicar - ML</v>
          </cell>
          <cell r="I193">
            <v>1000</v>
          </cell>
          <cell r="J193">
            <v>1351.37</v>
          </cell>
          <cell r="K193">
            <v>1351.37</v>
          </cell>
          <cell r="L193">
            <v>2460.96</v>
          </cell>
          <cell r="M193">
            <v>3570.55</v>
          </cell>
          <cell r="N193">
            <v>3570.55</v>
          </cell>
          <cell r="O193">
            <v>3570.55</v>
          </cell>
          <cell r="P193">
            <v>4309.2</v>
          </cell>
          <cell r="Q193">
            <v>5024.7700000000004</v>
          </cell>
          <cell r="R193">
            <v>5740.34</v>
          </cell>
          <cell r="S193">
            <v>6455.91</v>
          </cell>
          <cell r="T193">
            <v>7171.48</v>
          </cell>
          <cell r="U193">
            <v>7887.05</v>
          </cell>
          <cell r="V193">
            <v>8602.6200000000008</v>
          </cell>
          <cell r="W193">
            <v>9318.19</v>
          </cell>
          <cell r="X193">
            <v>10033.76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O193">
            <v>0</v>
          </cell>
          <cell r="AP193">
            <v>1</v>
          </cell>
        </row>
        <row r="194">
          <cell r="A194">
            <v>2110010801</v>
          </cell>
          <cell r="C194" t="str">
            <v xml:space="preserve">   Retiros por Aplicar - ML</v>
          </cell>
          <cell r="Y194">
            <v>0</v>
          </cell>
          <cell r="Z194">
            <v>0</v>
          </cell>
          <cell r="AA194">
            <v>0</v>
          </cell>
          <cell r="AB194">
            <v>0</v>
          </cell>
          <cell r="AC194">
            <v>0</v>
          </cell>
          <cell r="AD194">
            <v>0</v>
          </cell>
          <cell r="AE194">
            <v>0</v>
          </cell>
          <cell r="AF194">
            <v>0</v>
          </cell>
          <cell r="AG194">
            <v>0</v>
          </cell>
          <cell r="AH194">
            <v>0</v>
          </cell>
          <cell r="AI194">
            <v>0</v>
          </cell>
          <cell r="AJ194">
            <v>0</v>
          </cell>
          <cell r="AK194">
            <v>0</v>
          </cell>
          <cell r="AL194">
            <v>0</v>
          </cell>
          <cell r="AM194">
            <v>0</v>
          </cell>
          <cell r="AO194">
            <v>0</v>
          </cell>
          <cell r="AP194">
            <v>1</v>
          </cell>
        </row>
        <row r="195">
          <cell r="A195">
            <v>2110019901</v>
          </cell>
          <cell r="B195" t="str">
            <v>i</v>
          </cell>
          <cell r="C195" t="str">
            <v xml:space="preserve">   Retiros por Aplicar - ML</v>
          </cell>
          <cell r="D195">
            <v>6.15</v>
          </cell>
          <cell r="E195">
            <v>31.8</v>
          </cell>
          <cell r="F195">
            <v>0</v>
          </cell>
          <cell r="G195">
            <v>540.85</v>
          </cell>
          <cell r="H195">
            <v>1189.6600000000001</v>
          </cell>
          <cell r="I195">
            <v>0</v>
          </cell>
          <cell r="J195">
            <v>688.69</v>
          </cell>
          <cell r="K195">
            <v>1462.21</v>
          </cell>
          <cell r="L195">
            <v>0</v>
          </cell>
          <cell r="M195">
            <v>2237.5300000000002</v>
          </cell>
          <cell r="N195">
            <v>5018.9399999999996</v>
          </cell>
          <cell r="O195">
            <v>0</v>
          </cell>
          <cell r="P195">
            <v>2025.7</v>
          </cell>
          <cell r="Q195">
            <v>3405.09</v>
          </cell>
          <cell r="R195">
            <v>0</v>
          </cell>
          <cell r="S195">
            <v>1394.32</v>
          </cell>
          <cell r="T195">
            <v>2578.56</v>
          </cell>
          <cell r="U195">
            <v>0</v>
          </cell>
          <cell r="V195">
            <v>1195.51</v>
          </cell>
          <cell r="W195">
            <v>2342.7399999999998</v>
          </cell>
          <cell r="X195">
            <v>0</v>
          </cell>
          <cell r="Y195">
            <v>1148.3800000000001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O195">
            <v>302.89</v>
          </cell>
          <cell r="AP195">
            <v>0.36844346049046317</v>
          </cell>
        </row>
        <row r="196">
          <cell r="A196">
            <v>211002</v>
          </cell>
          <cell r="B196" t="str">
            <v>i</v>
          </cell>
          <cell r="C196" t="str">
            <v>Depósitos en Cuentas de Ahorro</v>
          </cell>
          <cell r="D196">
            <v>39730.699999999997</v>
          </cell>
          <cell r="E196">
            <v>113476.74</v>
          </cell>
          <cell r="F196">
            <v>127824.14</v>
          </cell>
          <cell r="G196">
            <v>166719.56</v>
          </cell>
          <cell r="H196">
            <v>191014.11</v>
          </cell>
          <cell r="I196">
            <v>278051.76</v>
          </cell>
          <cell r="J196">
            <v>541719.52</v>
          </cell>
          <cell r="K196">
            <v>742854.85</v>
          </cell>
          <cell r="L196">
            <v>828626.54999999993</v>
          </cell>
          <cell r="M196">
            <v>1054742.1400000001</v>
          </cell>
          <cell r="N196">
            <v>1165738.01</v>
          </cell>
          <cell r="O196">
            <v>1267084.81</v>
          </cell>
          <cell r="P196">
            <v>1057844.48</v>
          </cell>
          <cell r="Q196">
            <v>969959.43</v>
          </cell>
          <cell r="R196">
            <v>938105.11</v>
          </cell>
          <cell r="S196">
            <v>742003.1</v>
          </cell>
          <cell r="T196">
            <v>1138450.68</v>
          </cell>
          <cell r="U196">
            <v>1094720.81</v>
          </cell>
          <cell r="V196">
            <v>1009209.8</v>
          </cell>
          <cell r="W196">
            <v>1140980.1600000001</v>
          </cell>
          <cell r="X196">
            <v>1110452.47</v>
          </cell>
          <cell r="Y196">
            <v>1308486.29</v>
          </cell>
          <cell r="Z196">
            <v>1237458.6000000001</v>
          </cell>
          <cell r="AA196">
            <v>1352405.0699999998</v>
          </cell>
          <cell r="AB196">
            <v>1515861.21</v>
          </cell>
          <cell r="AC196">
            <v>1468023.21</v>
          </cell>
          <cell r="AD196">
            <v>1483904.15</v>
          </cell>
          <cell r="AE196">
            <v>1876422.05</v>
          </cell>
          <cell r="AF196">
            <v>2708193.02</v>
          </cell>
          <cell r="AG196">
            <v>2393858.3199999998</v>
          </cell>
          <cell r="AH196">
            <v>2562095.9900000002</v>
          </cell>
          <cell r="AI196">
            <v>2388184.1900000004</v>
          </cell>
          <cell r="AJ196">
            <v>2060306.3199999998</v>
          </cell>
          <cell r="AK196">
            <v>2556501.21</v>
          </cell>
          <cell r="AL196">
            <v>2383757.4500000002</v>
          </cell>
          <cell r="AM196">
            <v>2286936.3499999996</v>
          </cell>
          <cell r="AO196">
            <v>-96821.10000000021</v>
          </cell>
          <cell r="AP196">
            <v>-4.0617009922716843E-2</v>
          </cell>
        </row>
        <row r="197">
          <cell r="A197">
            <v>2110020201</v>
          </cell>
          <cell r="C197" t="str">
            <v xml:space="preserve">   Dep Cta Ah Entidades del Estado - ML</v>
          </cell>
          <cell r="D197">
            <v>39730.699999999997</v>
          </cell>
          <cell r="E197">
            <v>113476.74</v>
          </cell>
          <cell r="F197">
            <v>127824.14</v>
          </cell>
          <cell r="G197">
            <v>166719.56</v>
          </cell>
          <cell r="H197">
            <v>191014.11</v>
          </cell>
          <cell r="I197">
            <v>278051.76</v>
          </cell>
          <cell r="J197">
            <v>541719.52</v>
          </cell>
          <cell r="K197">
            <v>742854.85</v>
          </cell>
          <cell r="L197">
            <v>828626.54999999993</v>
          </cell>
          <cell r="M197">
            <v>1054742.1400000001</v>
          </cell>
          <cell r="N197">
            <v>1165738.01</v>
          </cell>
          <cell r="O197">
            <v>1267084.81</v>
          </cell>
          <cell r="P197">
            <v>1057844.48</v>
          </cell>
          <cell r="Q197">
            <v>969959.43</v>
          </cell>
          <cell r="R197">
            <v>938105.11</v>
          </cell>
          <cell r="S197">
            <v>742003.1</v>
          </cell>
          <cell r="T197">
            <v>1138450.68</v>
          </cell>
          <cell r="U197">
            <v>1094720.81</v>
          </cell>
          <cell r="V197">
            <v>1009209.8</v>
          </cell>
          <cell r="W197">
            <v>1140980.1600000001</v>
          </cell>
          <cell r="X197">
            <v>1110452.47</v>
          </cell>
          <cell r="Y197">
            <v>165955.81</v>
          </cell>
          <cell r="Z197">
            <v>22532.21</v>
          </cell>
          <cell r="AA197">
            <v>63013.86</v>
          </cell>
          <cell r="AB197">
            <v>59773.08</v>
          </cell>
          <cell r="AC197">
            <v>59479.93</v>
          </cell>
          <cell r="AD197">
            <v>60492.71</v>
          </cell>
          <cell r="AE197">
            <v>29460.34</v>
          </cell>
          <cell r="AF197">
            <v>222700.39</v>
          </cell>
          <cell r="AG197">
            <v>26419.21</v>
          </cell>
          <cell r="AH197">
            <v>35002.21</v>
          </cell>
          <cell r="AI197">
            <v>41836.050000000003</v>
          </cell>
          <cell r="AJ197">
            <v>51591.01</v>
          </cell>
          <cell r="AK197">
            <v>40858.71</v>
          </cell>
          <cell r="AL197">
            <v>129970.72</v>
          </cell>
          <cell r="AM197">
            <v>135718.15</v>
          </cell>
          <cell r="AO197">
            <v>5747.429999999993</v>
          </cell>
          <cell r="AP197">
            <v>4.4220959920819036E-2</v>
          </cell>
        </row>
        <row r="198">
          <cell r="A198">
            <v>2110020301</v>
          </cell>
          <cell r="C198" t="str">
            <v xml:space="preserve">  Empresas Privadas </v>
          </cell>
          <cell r="D198">
            <v>50</v>
          </cell>
          <cell r="E198">
            <v>5681.31</v>
          </cell>
          <cell r="F198">
            <v>11511.42</v>
          </cell>
          <cell r="G198">
            <v>9534.24</v>
          </cell>
          <cell r="H198">
            <v>15369.37</v>
          </cell>
          <cell r="I198">
            <v>11250.31</v>
          </cell>
          <cell r="J198">
            <v>198753.44</v>
          </cell>
          <cell r="K198">
            <v>207486.67</v>
          </cell>
          <cell r="L198">
            <v>215556.21</v>
          </cell>
          <cell r="M198">
            <v>262298.55</v>
          </cell>
          <cell r="N198">
            <v>266538.28000000003</v>
          </cell>
          <cell r="O198">
            <v>214544.48</v>
          </cell>
          <cell r="P198">
            <v>215608.14</v>
          </cell>
          <cell r="Q198">
            <v>28705.25</v>
          </cell>
          <cell r="R198">
            <v>17221.62</v>
          </cell>
          <cell r="S198">
            <v>31956.63</v>
          </cell>
          <cell r="T198">
            <v>33384.11</v>
          </cell>
          <cell r="U198">
            <v>53962.13</v>
          </cell>
          <cell r="V198">
            <v>57967.78</v>
          </cell>
          <cell r="W198">
            <v>62391.05</v>
          </cell>
          <cell r="X198">
            <v>68078.63</v>
          </cell>
          <cell r="Y198">
            <v>165955.81</v>
          </cell>
          <cell r="Z198">
            <v>22532.21</v>
          </cell>
          <cell r="AA198">
            <v>63013.86</v>
          </cell>
          <cell r="AB198">
            <v>59773.08</v>
          </cell>
          <cell r="AC198">
            <v>59479.93</v>
          </cell>
          <cell r="AD198">
            <v>60492.71</v>
          </cell>
          <cell r="AE198">
            <v>29460.34</v>
          </cell>
          <cell r="AF198">
            <v>222700.39</v>
          </cell>
          <cell r="AG198">
            <v>26419.21</v>
          </cell>
          <cell r="AH198">
            <v>35002.21</v>
          </cell>
          <cell r="AI198">
            <v>41836.050000000003</v>
          </cell>
          <cell r="AJ198">
            <v>51591.01</v>
          </cell>
          <cell r="AK198">
            <v>40858.71</v>
          </cell>
          <cell r="AL198">
            <v>129970.72</v>
          </cell>
          <cell r="AM198">
            <v>44056.18</v>
          </cell>
          <cell r="AO198">
            <v>21721.639999999985</v>
          </cell>
          <cell r="AP198">
            <v>0.17331992306516908</v>
          </cell>
        </row>
        <row r="199">
          <cell r="A199">
            <v>2110020401</v>
          </cell>
          <cell r="C199" t="str">
            <v xml:space="preserve">  Particulares </v>
          </cell>
          <cell r="D199">
            <v>39180.639999999999</v>
          </cell>
          <cell r="E199">
            <v>106492.47</v>
          </cell>
          <cell r="F199">
            <v>114283.95</v>
          </cell>
          <cell r="G199">
            <v>154352.69</v>
          </cell>
          <cell r="H199">
            <v>170790.8</v>
          </cell>
          <cell r="I199">
            <v>209821.32</v>
          </cell>
          <cell r="J199">
            <v>261603.24</v>
          </cell>
          <cell r="K199">
            <v>349731.8</v>
          </cell>
          <cell r="L199">
            <v>400646.37</v>
          </cell>
          <cell r="M199">
            <v>441086.31</v>
          </cell>
          <cell r="N199">
            <v>439462.23</v>
          </cell>
          <cell r="O199">
            <v>466947.07</v>
          </cell>
          <cell r="P199">
            <v>470085.93</v>
          </cell>
          <cell r="Q199">
            <v>487833.03</v>
          </cell>
          <cell r="R199">
            <v>458826.18</v>
          </cell>
          <cell r="S199">
            <v>454274.17</v>
          </cell>
          <cell r="T199">
            <v>567206.57999999996</v>
          </cell>
          <cell r="U199">
            <v>555416.15</v>
          </cell>
          <cell r="V199">
            <v>550837.01</v>
          </cell>
          <cell r="W199">
            <v>497822</v>
          </cell>
          <cell r="X199">
            <v>459287.56</v>
          </cell>
          <cell r="Y199">
            <v>411852.05</v>
          </cell>
          <cell r="Z199">
            <v>409331.44</v>
          </cell>
          <cell r="AA199">
            <v>387420.91</v>
          </cell>
          <cell r="AB199">
            <v>456550.12</v>
          </cell>
          <cell r="AC199">
            <v>503650.06</v>
          </cell>
          <cell r="AD199">
            <v>524960.84</v>
          </cell>
          <cell r="AE199">
            <v>1357633.74</v>
          </cell>
          <cell r="AF199">
            <v>1349847.21</v>
          </cell>
          <cell r="AG199">
            <v>1409040.75</v>
          </cell>
          <cell r="AH199">
            <v>1382344.84</v>
          </cell>
          <cell r="AI199">
            <v>1403666.12</v>
          </cell>
          <cell r="AJ199">
            <v>1350773.7</v>
          </cell>
          <cell r="AK199">
            <v>1370187.62</v>
          </cell>
          <cell r="AL199">
            <v>1150108.32</v>
          </cell>
          <cell r="AM199">
            <v>1096640.6599999999</v>
          </cell>
          <cell r="AO199">
            <v>-53467.660000000149</v>
          </cell>
          <cell r="AP199">
            <v>-4.6489238509291146E-2</v>
          </cell>
        </row>
        <row r="200">
          <cell r="A200">
            <v>2110020601</v>
          </cell>
          <cell r="C200" t="str">
            <v xml:space="preserve">  Otras Entidades del Sistema Financiero </v>
          </cell>
          <cell r="D200">
            <v>500.06</v>
          </cell>
          <cell r="E200">
            <v>1302.96</v>
          </cell>
          <cell r="F200">
            <v>2028.77</v>
          </cell>
          <cell r="G200">
            <v>2832.63</v>
          </cell>
          <cell r="H200">
            <v>4853.9399999999996</v>
          </cell>
          <cell r="I200">
            <v>56980.13</v>
          </cell>
          <cell r="J200">
            <v>81362.84</v>
          </cell>
          <cell r="K200">
            <v>185636.38</v>
          </cell>
          <cell r="L200">
            <v>212423.97</v>
          </cell>
          <cell r="M200">
            <v>351357.28</v>
          </cell>
          <cell r="N200">
            <v>459737.5</v>
          </cell>
          <cell r="O200">
            <v>585593.26</v>
          </cell>
          <cell r="P200">
            <v>372150.41</v>
          </cell>
          <cell r="Q200">
            <v>453421.15</v>
          </cell>
          <cell r="R200">
            <v>462057.31</v>
          </cell>
          <cell r="S200">
            <v>255772.3</v>
          </cell>
          <cell r="T200">
            <v>537859.99</v>
          </cell>
          <cell r="U200">
            <v>485342.53</v>
          </cell>
          <cell r="V200">
            <v>400405.01</v>
          </cell>
          <cell r="W200">
            <v>580767.11</v>
          </cell>
          <cell r="X200">
            <v>583086.28</v>
          </cell>
          <cell r="Y200">
            <v>655586.22</v>
          </cell>
          <cell r="Z200">
            <v>721105.95</v>
          </cell>
          <cell r="AA200">
            <v>820211.26</v>
          </cell>
          <cell r="AB200">
            <v>859785.93</v>
          </cell>
          <cell r="AC200">
            <v>744144.63</v>
          </cell>
          <cell r="AD200">
            <v>810549.55</v>
          </cell>
          <cell r="AE200">
            <v>398666.22</v>
          </cell>
          <cell r="AF200">
            <v>897033.24</v>
          </cell>
          <cell r="AG200">
            <v>854836.89</v>
          </cell>
          <cell r="AH200">
            <v>1021183.13</v>
          </cell>
          <cell r="AI200">
            <v>829256.49</v>
          </cell>
          <cell r="AJ200">
            <v>541207.1</v>
          </cell>
          <cell r="AK200">
            <v>1032169.33</v>
          </cell>
          <cell r="AL200">
            <v>978351.56</v>
          </cell>
          <cell r="AM200">
            <v>999848.26</v>
          </cell>
          <cell r="AO200">
            <v>21496.699999999953</v>
          </cell>
          <cell r="AP200">
            <v>2.1972367479027633E-2</v>
          </cell>
        </row>
        <row r="201">
          <cell r="A201">
            <v>2110020801</v>
          </cell>
          <cell r="C201" t="str">
            <v xml:space="preserve">   Retiros por Aplicar - ML</v>
          </cell>
          <cell r="D201">
            <v>500.06</v>
          </cell>
          <cell r="E201">
            <v>1302.96</v>
          </cell>
          <cell r="F201">
            <v>2028.77</v>
          </cell>
          <cell r="G201">
            <v>2832.63</v>
          </cell>
          <cell r="H201">
            <v>4853.9399999999996</v>
          </cell>
          <cell r="I201">
            <v>56980.13</v>
          </cell>
          <cell r="J201">
            <v>81362.84</v>
          </cell>
          <cell r="K201">
            <v>185636.38</v>
          </cell>
          <cell r="L201">
            <v>212423.97</v>
          </cell>
          <cell r="M201">
            <v>351357.28</v>
          </cell>
          <cell r="N201">
            <v>459737.5</v>
          </cell>
          <cell r="O201">
            <v>585593.26</v>
          </cell>
          <cell r="P201">
            <v>372150.41</v>
          </cell>
          <cell r="Q201">
            <v>453421.15</v>
          </cell>
          <cell r="R201">
            <v>462057.31</v>
          </cell>
          <cell r="S201">
            <v>255772.3</v>
          </cell>
          <cell r="T201">
            <v>537859.99</v>
          </cell>
          <cell r="U201">
            <v>485342.53</v>
          </cell>
          <cell r="V201">
            <v>400405.01</v>
          </cell>
          <cell r="W201">
            <v>580767.11</v>
          </cell>
          <cell r="X201">
            <v>583086.28</v>
          </cell>
          <cell r="Y201">
            <v>655586.22</v>
          </cell>
          <cell r="Z201">
            <v>721105.95</v>
          </cell>
          <cell r="AA201">
            <v>820211.26</v>
          </cell>
          <cell r="AB201">
            <v>859785.93</v>
          </cell>
          <cell r="AC201">
            <v>744144.63</v>
          </cell>
          <cell r="AD201">
            <v>810549.55</v>
          </cell>
          <cell r="AE201">
            <v>398666.22</v>
          </cell>
          <cell r="AF201">
            <v>897033.24</v>
          </cell>
          <cell r="AG201">
            <v>854836.89</v>
          </cell>
          <cell r="AH201">
            <v>1021183.13</v>
          </cell>
          <cell r="AI201">
            <v>0</v>
          </cell>
          <cell r="AJ201">
            <v>0</v>
          </cell>
          <cell r="AK201">
            <v>0</v>
          </cell>
          <cell r="AL201">
            <v>0</v>
          </cell>
          <cell r="AM201">
            <v>-95501.7</v>
          </cell>
          <cell r="AO201">
            <v>-95501.7</v>
          </cell>
          <cell r="AP201">
            <v>1</v>
          </cell>
        </row>
        <row r="202">
          <cell r="A202">
            <v>2110029901</v>
          </cell>
          <cell r="B202" t="str">
            <v>i</v>
          </cell>
          <cell r="C202" t="str">
            <v xml:space="preserve">   Retiros por Aplicar - ML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0</v>
          </cell>
          <cell r="AL202">
            <v>0</v>
          </cell>
          <cell r="AM202">
            <v>0</v>
          </cell>
          <cell r="AO202">
            <v>3182.49</v>
          </cell>
          <cell r="AP202">
            <v>1</v>
          </cell>
        </row>
        <row r="203">
          <cell r="A203">
            <v>2111</v>
          </cell>
          <cell r="B203" t="str">
            <v>i</v>
          </cell>
          <cell r="C203" t="str">
            <v>Depósitos a Plazo</v>
          </cell>
          <cell r="D203">
            <v>2236720.1</v>
          </cell>
          <cell r="E203">
            <v>2812265.4099999997</v>
          </cell>
          <cell r="F203">
            <v>5264061.8000000007</v>
          </cell>
          <cell r="G203">
            <v>8252935.0800000001</v>
          </cell>
          <cell r="H203">
            <v>9525422</v>
          </cell>
          <cell r="I203">
            <v>12752819.48</v>
          </cell>
          <cell r="J203">
            <v>16300414.649999999</v>
          </cell>
          <cell r="K203">
            <v>19256632.240000002</v>
          </cell>
          <cell r="L203">
            <v>20092549.279999997</v>
          </cell>
          <cell r="M203">
            <v>20304264.050000001</v>
          </cell>
          <cell r="N203">
            <v>22363168.340000004</v>
          </cell>
          <cell r="O203">
            <v>25265869.999999996</v>
          </cell>
          <cell r="P203">
            <v>25279312.330000002</v>
          </cell>
          <cell r="Q203">
            <v>25119560.5</v>
          </cell>
          <cell r="R203">
            <v>24084456.18</v>
          </cell>
          <cell r="S203">
            <v>24636525.870000001</v>
          </cell>
          <cell r="T203">
            <v>25177571.090000004</v>
          </cell>
          <cell r="U203">
            <v>25573640.210000001</v>
          </cell>
          <cell r="V203">
            <v>25590596.84</v>
          </cell>
          <cell r="W203">
            <v>25535723.73</v>
          </cell>
          <cell r="X203">
            <v>25287028.73</v>
          </cell>
          <cell r="Y203">
            <v>25470575.420000002</v>
          </cell>
          <cell r="Z203">
            <v>23792224.699999999</v>
          </cell>
          <cell r="AA203">
            <v>23995643.699999999</v>
          </cell>
          <cell r="AB203">
            <v>24134539.000000004</v>
          </cell>
          <cell r="AC203">
            <v>25330414.959999997</v>
          </cell>
          <cell r="AD203">
            <v>26751237.300000001</v>
          </cell>
          <cell r="AE203">
            <v>26495517.109999999</v>
          </cell>
          <cell r="AF203">
            <v>28132569.730000004</v>
          </cell>
          <cell r="AG203">
            <v>28649488.919999994</v>
          </cell>
          <cell r="AH203">
            <v>28468429.340000004</v>
          </cell>
          <cell r="AI203">
            <v>29412948.309999999</v>
          </cell>
          <cell r="AJ203">
            <v>32142809.440000005</v>
          </cell>
          <cell r="AK203">
            <v>35183497.090000004</v>
          </cell>
          <cell r="AL203">
            <v>35276003.640000001</v>
          </cell>
          <cell r="AM203">
            <v>37101711.960000008</v>
          </cell>
          <cell r="AO203">
            <v>1825708.3199999989</v>
          </cell>
          <cell r="AP203">
            <v>5.1754964610838179E-2</v>
          </cell>
        </row>
        <row r="204">
          <cell r="A204">
            <v>211102</v>
          </cell>
          <cell r="C204" t="str">
            <v>Depósitos a 30 días plazo</v>
          </cell>
          <cell r="D204">
            <v>0</v>
          </cell>
          <cell r="E204">
            <v>0</v>
          </cell>
          <cell r="F204">
            <v>120206.44</v>
          </cell>
          <cell r="G204">
            <v>282544.59000000003</v>
          </cell>
          <cell r="H204">
            <v>332660.40999999997</v>
          </cell>
          <cell r="I204">
            <v>2804476.27</v>
          </cell>
          <cell r="J204">
            <v>4055016.71</v>
          </cell>
          <cell r="K204">
            <v>4841380.24</v>
          </cell>
          <cell r="L204">
            <v>4334149.9000000004</v>
          </cell>
          <cell r="M204">
            <v>4342945.7500000009</v>
          </cell>
          <cell r="N204">
            <v>3243314.95</v>
          </cell>
          <cell r="O204">
            <v>3998779.27</v>
          </cell>
          <cell r="P204">
            <v>3960987.99</v>
          </cell>
          <cell r="Q204">
            <v>3854415.1</v>
          </cell>
          <cell r="R204">
            <v>4511261.2700000005</v>
          </cell>
          <cell r="S204">
            <v>5188526.97</v>
          </cell>
          <cell r="T204">
            <v>4462043.5600000005</v>
          </cell>
          <cell r="U204">
            <v>4671837.3100000005</v>
          </cell>
          <cell r="V204">
            <v>4646802.97</v>
          </cell>
          <cell r="W204">
            <v>3689427.6300000004</v>
          </cell>
          <cell r="X204">
            <v>3368840.38</v>
          </cell>
          <cell r="Y204">
            <v>4060229.44</v>
          </cell>
          <cell r="Z204">
            <v>4739147.9499999993</v>
          </cell>
          <cell r="AA204">
            <v>4150011.59</v>
          </cell>
          <cell r="AB204">
            <v>4128292.6</v>
          </cell>
          <cell r="AC204">
            <v>3773196.54</v>
          </cell>
          <cell r="AD204">
            <v>4106203.9499999997</v>
          </cell>
          <cell r="AE204">
            <v>3722790.3699999996</v>
          </cell>
          <cell r="AF204">
            <v>3571472.32</v>
          </cell>
          <cell r="AG204">
            <v>3402231.84</v>
          </cell>
          <cell r="AH204">
            <v>3662835.4899999998</v>
          </cell>
          <cell r="AI204">
            <v>3914567.7399999998</v>
          </cell>
          <cell r="AJ204">
            <v>3076159.56</v>
          </cell>
          <cell r="AK204">
            <v>3326068.12</v>
          </cell>
          <cell r="AL204">
            <v>4203013.33</v>
          </cell>
          <cell r="AM204">
            <v>3840661.15</v>
          </cell>
          <cell r="AO204">
            <v>-362352.17999999988</v>
          </cell>
          <cell r="AP204">
            <v>-8.6212474610448092E-2</v>
          </cell>
        </row>
        <row r="205">
          <cell r="A205">
            <v>2111020301</v>
          </cell>
          <cell r="C205" t="str">
            <v xml:space="preserve">  Empresas Privadas </v>
          </cell>
          <cell r="D205">
            <v>0</v>
          </cell>
          <cell r="E205">
            <v>0</v>
          </cell>
          <cell r="F205">
            <v>120206.44</v>
          </cell>
          <cell r="G205">
            <v>282544.59000000003</v>
          </cell>
          <cell r="H205">
            <v>332660.40999999997</v>
          </cell>
          <cell r="I205">
            <v>40000</v>
          </cell>
          <cell r="J205">
            <v>1265000</v>
          </cell>
          <cell r="K205">
            <v>1265000</v>
          </cell>
          <cell r="L205">
            <v>890000</v>
          </cell>
          <cell r="M205">
            <v>790000</v>
          </cell>
          <cell r="N205">
            <v>225000</v>
          </cell>
          <cell r="O205">
            <v>200000</v>
          </cell>
          <cell r="P205">
            <v>300000</v>
          </cell>
          <cell r="Q205">
            <v>250000</v>
          </cell>
          <cell r="R205">
            <v>975000</v>
          </cell>
          <cell r="S205">
            <v>1650000</v>
          </cell>
          <cell r="T205">
            <v>1200000</v>
          </cell>
          <cell r="U205">
            <v>1280000</v>
          </cell>
          <cell r="V205">
            <v>1270000</v>
          </cell>
          <cell r="W205">
            <v>365000</v>
          </cell>
          <cell r="X205">
            <v>250000</v>
          </cell>
          <cell r="Y205">
            <v>840340.13</v>
          </cell>
          <cell r="Z205">
            <v>1315340.1299999999</v>
          </cell>
          <cell r="AA205">
            <v>1020340.13</v>
          </cell>
          <cell r="AB205">
            <v>1115340.1299999999</v>
          </cell>
          <cell r="AC205">
            <v>835340.13</v>
          </cell>
          <cell r="AD205">
            <v>1194340.1299999999</v>
          </cell>
          <cell r="AE205">
            <v>1314340.1299999999</v>
          </cell>
          <cell r="AF205">
            <v>1179340.1299999999</v>
          </cell>
          <cell r="AG205">
            <v>1036340.13</v>
          </cell>
          <cell r="AH205">
            <v>857340.13</v>
          </cell>
          <cell r="AI205">
            <v>1108340.1299999999</v>
          </cell>
          <cell r="AJ205">
            <v>393000</v>
          </cell>
          <cell r="AK205">
            <v>382000</v>
          </cell>
          <cell r="AL205">
            <v>1437098.63</v>
          </cell>
          <cell r="AM205">
            <v>1038901.63</v>
          </cell>
          <cell r="AO205">
            <v>-398196.99999999988</v>
          </cell>
          <cell r="AP205">
            <v>-0.27708397439638499</v>
          </cell>
        </row>
        <row r="206">
          <cell r="A206">
            <v>2111020401</v>
          </cell>
          <cell r="C206" t="str">
            <v xml:space="preserve">   Particulares</v>
          </cell>
          <cell r="D206">
            <v>0</v>
          </cell>
          <cell r="E206">
            <v>0</v>
          </cell>
          <cell r="F206">
            <v>120000</v>
          </cell>
          <cell r="G206">
            <v>282000</v>
          </cell>
          <cell r="H206">
            <v>332000</v>
          </cell>
          <cell r="I206">
            <v>40000</v>
          </cell>
          <cell r="J206">
            <v>1265000</v>
          </cell>
          <cell r="K206">
            <v>1265000</v>
          </cell>
          <cell r="L206">
            <v>890000</v>
          </cell>
          <cell r="M206">
            <v>790000</v>
          </cell>
          <cell r="N206">
            <v>225000</v>
          </cell>
          <cell r="O206">
            <v>200000</v>
          </cell>
          <cell r="P206">
            <v>300000</v>
          </cell>
          <cell r="Q206">
            <v>250000</v>
          </cell>
          <cell r="R206">
            <v>975000</v>
          </cell>
          <cell r="S206">
            <v>1650000</v>
          </cell>
          <cell r="T206">
            <v>1200000</v>
          </cell>
          <cell r="U206">
            <v>1280000</v>
          </cell>
          <cell r="V206">
            <v>1270000</v>
          </cell>
          <cell r="W206">
            <v>365000</v>
          </cell>
          <cell r="X206">
            <v>250000</v>
          </cell>
          <cell r="Y206">
            <v>840340.13</v>
          </cell>
          <cell r="Z206">
            <v>1315340.1299999999</v>
          </cell>
          <cell r="AA206">
            <v>1020340.13</v>
          </cell>
          <cell r="AB206">
            <v>1115340.1299999999</v>
          </cell>
          <cell r="AC206">
            <v>835340.13</v>
          </cell>
          <cell r="AD206">
            <v>1194340.1299999999</v>
          </cell>
          <cell r="AE206">
            <v>1314340.1299999999</v>
          </cell>
          <cell r="AF206">
            <v>1179340.1299999999</v>
          </cell>
          <cell r="AG206">
            <v>1036340.13</v>
          </cell>
          <cell r="AH206">
            <v>857340.13</v>
          </cell>
          <cell r="AI206">
            <v>1108340.1299999999</v>
          </cell>
          <cell r="AJ206">
            <v>393000</v>
          </cell>
          <cell r="AK206">
            <v>382000</v>
          </cell>
          <cell r="AL206">
            <v>1437098.63</v>
          </cell>
          <cell r="AM206">
            <v>1038901.63</v>
          </cell>
          <cell r="AO206">
            <v>-36500</v>
          </cell>
          <cell r="AP206">
            <v>-1.4324856634087573E-2</v>
          </cell>
        </row>
        <row r="207">
          <cell r="A207">
            <v>2111020601</v>
          </cell>
          <cell r="C207" t="str">
            <v xml:space="preserve">  Otras Entidades del Sistema Financiero </v>
          </cell>
          <cell r="D207">
            <v>0</v>
          </cell>
          <cell r="E207">
            <v>0</v>
          </cell>
          <cell r="F207">
            <v>120000</v>
          </cell>
          <cell r="G207">
            <v>282000</v>
          </cell>
          <cell r="H207">
            <v>332000</v>
          </cell>
          <cell r="I207">
            <v>100000</v>
          </cell>
          <cell r="J207">
            <v>0</v>
          </cell>
          <cell r="K207">
            <v>700000</v>
          </cell>
          <cell r="L207">
            <v>350000</v>
          </cell>
          <cell r="M207">
            <v>400000</v>
          </cell>
          <cell r="N207">
            <v>100000</v>
          </cell>
          <cell r="O207">
            <v>300000</v>
          </cell>
          <cell r="P207">
            <v>350000</v>
          </cell>
          <cell r="Q207">
            <v>350000</v>
          </cell>
          <cell r="R207">
            <v>200000</v>
          </cell>
          <cell r="S207">
            <v>200000</v>
          </cell>
          <cell r="T207">
            <v>200000</v>
          </cell>
          <cell r="U207">
            <v>220000</v>
          </cell>
          <cell r="V207">
            <v>215000</v>
          </cell>
          <cell r="W207">
            <v>215000</v>
          </cell>
          <cell r="X207">
            <v>215000</v>
          </cell>
          <cell r="Y207">
            <v>210000</v>
          </cell>
          <cell r="Z207">
            <v>200000</v>
          </cell>
          <cell r="AA207">
            <v>260000</v>
          </cell>
          <cell r="AB207">
            <v>250000</v>
          </cell>
          <cell r="AC207">
            <v>240000</v>
          </cell>
          <cell r="AD207">
            <v>240000</v>
          </cell>
          <cell r="AE207">
            <v>245000</v>
          </cell>
          <cell r="AF207">
            <v>220000</v>
          </cell>
          <cell r="AG207">
            <v>215000</v>
          </cell>
          <cell r="AH207">
            <v>215000</v>
          </cell>
          <cell r="AI207">
            <v>215000</v>
          </cell>
          <cell r="AJ207">
            <v>215000</v>
          </cell>
          <cell r="AK207">
            <v>212000</v>
          </cell>
          <cell r="AL207">
            <v>212000</v>
          </cell>
          <cell r="AM207">
            <v>285000</v>
          </cell>
          <cell r="AO207">
            <v>73000</v>
          </cell>
          <cell r="AP207">
            <v>0.34433962264150941</v>
          </cell>
        </row>
        <row r="208">
          <cell r="A208">
            <v>2111029901</v>
          </cell>
          <cell r="B208" t="str">
            <v>i</v>
          </cell>
          <cell r="C208" t="str">
            <v xml:space="preserve">  Otras Entidades del Sistema Financiero </v>
          </cell>
          <cell r="D208">
            <v>0</v>
          </cell>
          <cell r="E208">
            <v>0</v>
          </cell>
          <cell r="F208">
            <v>206.44</v>
          </cell>
          <cell r="G208">
            <v>544.59</v>
          </cell>
          <cell r="H208">
            <v>660.41</v>
          </cell>
          <cell r="I208">
            <v>100000</v>
          </cell>
          <cell r="J208">
            <v>0</v>
          </cell>
          <cell r="K208">
            <v>700000</v>
          </cell>
          <cell r="L208">
            <v>350000</v>
          </cell>
          <cell r="M208">
            <v>400000</v>
          </cell>
          <cell r="N208">
            <v>100000</v>
          </cell>
          <cell r="O208">
            <v>300000</v>
          </cell>
          <cell r="P208">
            <v>350000</v>
          </cell>
          <cell r="Q208">
            <v>350000</v>
          </cell>
          <cell r="R208">
            <v>200000</v>
          </cell>
          <cell r="S208">
            <v>200000</v>
          </cell>
          <cell r="T208">
            <v>200000</v>
          </cell>
          <cell r="U208">
            <v>220000</v>
          </cell>
          <cell r="V208">
            <v>215000</v>
          </cell>
          <cell r="W208">
            <v>215000</v>
          </cell>
          <cell r="X208">
            <v>215000</v>
          </cell>
          <cell r="Y208">
            <v>210000</v>
          </cell>
          <cell r="Z208">
            <v>200000</v>
          </cell>
          <cell r="AA208">
            <v>260000</v>
          </cell>
          <cell r="AB208">
            <v>250000</v>
          </cell>
          <cell r="AC208">
            <v>240000</v>
          </cell>
          <cell r="AD208">
            <v>240000</v>
          </cell>
          <cell r="AE208">
            <v>245000</v>
          </cell>
          <cell r="AF208">
            <v>220000</v>
          </cell>
          <cell r="AG208">
            <v>215000</v>
          </cell>
          <cell r="AH208">
            <v>215000</v>
          </cell>
          <cell r="AI208">
            <v>215000</v>
          </cell>
          <cell r="AJ208">
            <v>215000</v>
          </cell>
          <cell r="AK208">
            <v>212000</v>
          </cell>
          <cell r="AL208">
            <v>212000</v>
          </cell>
          <cell r="AM208">
            <v>285000</v>
          </cell>
          <cell r="AO208">
            <v>-655.18000000000029</v>
          </cell>
          <cell r="AP208">
            <v>-0.11111940273193835</v>
          </cell>
        </row>
        <row r="209">
          <cell r="A209">
            <v>2111029901</v>
          </cell>
          <cell r="B209" t="str">
            <v>i</v>
          </cell>
          <cell r="C209" t="str">
            <v xml:space="preserve">   Intereses y otros por pagar </v>
          </cell>
          <cell r="D209">
            <v>0</v>
          </cell>
          <cell r="E209">
            <v>0</v>
          </cell>
          <cell r="F209">
            <v>206.44</v>
          </cell>
          <cell r="G209">
            <v>544.59</v>
          </cell>
          <cell r="H209">
            <v>660.41</v>
          </cell>
          <cell r="I209">
            <v>8485.0400000000009</v>
          </cell>
          <cell r="J209">
            <v>11054.55</v>
          </cell>
          <cell r="K209">
            <v>12658.49</v>
          </cell>
          <cell r="L209">
            <v>11725.68</v>
          </cell>
          <cell r="M209">
            <v>12021.53</v>
          </cell>
          <cell r="N209">
            <v>9972.9699999999993</v>
          </cell>
          <cell r="O209">
            <v>8801.17</v>
          </cell>
          <cell r="P209">
            <v>8771.35</v>
          </cell>
          <cell r="Q209">
            <v>7746.92</v>
          </cell>
          <cell r="R209">
            <v>10213.299999999999</v>
          </cell>
          <cell r="S209">
            <v>12619.61</v>
          </cell>
          <cell r="T209">
            <v>9049.86</v>
          </cell>
          <cell r="U209">
            <v>9343.61</v>
          </cell>
          <cell r="V209">
            <v>9809.27</v>
          </cell>
          <cell r="W209">
            <v>7528.93</v>
          </cell>
          <cell r="X209">
            <v>6849.15</v>
          </cell>
          <cell r="Y209">
            <v>3898.08</v>
          </cell>
          <cell r="Z209">
            <v>4391.93</v>
          </cell>
          <cell r="AA209">
            <v>4996.8</v>
          </cell>
          <cell r="AB209">
            <v>5543.47</v>
          </cell>
          <cell r="AC209">
            <v>4106.41</v>
          </cell>
          <cell r="AD209">
            <v>4863.82</v>
          </cell>
          <cell r="AE209">
            <v>4501.28</v>
          </cell>
          <cell r="AF209">
            <v>4683.2299999999996</v>
          </cell>
          <cell r="AG209">
            <v>4442.75</v>
          </cell>
          <cell r="AH209">
            <v>6046.4</v>
          </cell>
          <cell r="AI209">
            <v>6772.94</v>
          </cell>
          <cell r="AJ209">
            <v>5099.5600000000004</v>
          </cell>
          <cell r="AK209">
            <v>5049.6000000000004</v>
          </cell>
          <cell r="AL209">
            <v>5896.18</v>
          </cell>
          <cell r="AM209">
            <v>6402.87</v>
          </cell>
          <cell r="AO209">
            <v>506.6899999999996</v>
          </cell>
          <cell r="AP209">
            <v>8.5935300482685328E-2</v>
          </cell>
        </row>
        <row r="210">
          <cell r="A210">
            <v>211103</v>
          </cell>
          <cell r="C210" t="str">
            <v>Depósitos a 60 días plazo</v>
          </cell>
          <cell r="D210">
            <v>0</v>
          </cell>
          <cell r="E210">
            <v>0</v>
          </cell>
          <cell r="F210">
            <v>30053.42</v>
          </cell>
          <cell r="G210">
            <v>60138.080000000002</v>
          </cell>
          <cell r="H210">
            <v>90204.66</v>
          </cell>
          <cell r="I210">
            <v>195312.12</v>
          </cell>
          <cell r="J210">
            <v>350720.27</v>
          </cell>
          <cell r="K210">
            <v>350745.75</v>
          </cell>
          <cell r="L210">
            <v>315954.24</v>
          </cell>
          <cell r="M210">
            <v>326134.65999999997</v>
          </cell>
          <cell r="N210">
            <v>742091.37</v>
          </cell>
          <cell r="O210">
            <v>1313164.57</v>
          </cell>
          <cell r="P210">
            <v>1797763.91</v>
          </cell>
          <cell r="Q210">
            <v>1335432.21</v>
          </cell>
          <cell r="R210">
            <v>248416.31</v>
          </cell>
          <cell r="S210">
            <v>230291.31</v>
          </cell>
          <cell r="T210">
            <v>105142.29</v>
          </cell>
          <cell r="U210">
            <v>175221.93</v>
          </cell>
          <cell r="V210">
            <v>175240.12</v>
          </cell>
          <cell r="W210">
            <v>145255.32999999999</v>
          </cell>
          <cell r="X210">
            <v>169273.45</v>
          </cell>
          <cell r="Y210">
            <v>24039.46</v>
          </cell>
          <cell r="Z210">
            <v>390850.9</v>
          </cell>
          <cell r="AA210">
            <v>813206.39</v>
          </cell>
          <cell r="AB210">
            <v>697841.94</v>
          </cell>
          <cell r="AC210">
            <v>950904.45</v>
          </cell>
          <cell r="AD210">
            <v>871929.54</v>
          </cell>
          <cell r="AE210">
            <v>197053.47</v>
          </cell>
          <cell r="AF210">
            <v>162055.57999999999</v>
          </cell>
          <cell r="AG210">
            <v>200326.71</v>
          </cell>
          <cell r="AH210">
            <v>150181.51</v>
          </cell>
          <cell r="AI210">
            <v>153201.23000000001</v>
          </cell>
          <cell r="AJ210">
            <v>553462.81999999995</v>
          </cell>
          <cell r="AK210">
            <v>2507909.59</v>
          </cell>
          <cell r="AL210">
            <v>3479242.19</v>
          </cell>
          <cell r="AM210">
            <v>4883994.18</v>
          </cell>
          <cell r="AO210">
            <v>1404751.99</v>
          </cell>
          <cell r="AP210">
            <v>0.40375228664377633</v>
          </cell>
        </row>
        <row r="211">
          <cell r="A211">
            <v>2111030301</v>
          </cell>
          <cell r="C211" t="str">
            <v xml:space="preserve">  Empresas Privadas </v>
          </cell>
          <cell r="D211">
            <v>0</v>
          </cell>
          <cell r="E211">
            <v>0</v>
          </cell>
          <cell r="F211">
            <v>30053.42</v>
          </cell>
          <cell r="G211">
            <v>60138.080000000002</v>
          </cell>
          <cell r="H211">
            <v>90204.66</v>
          </cell>
          <cell r="I211">
            <v>195312.12</v>
          </cell>
          <cell r="J211">
            <v>350720.27</v>
          </cell>
          <cell r="K211">
            <v>350745.75</v>
          </cell>
          <cell r="L211">
            <v>315954.24</v>
          </cell>
          <cell r="M211">
            <v>326134.65999999997</v>
          </cell>
          <cell r="N211">
            <v>500000</v>
          </cell>
          <cell r="O211">
            <v>690000</v>
          </cell>
          <cell r="P211">
            <v>1190000</v>
          </cell>
          <cell r="Q211">
            <v>1090000</v>
          </cell>
          <cell r="R211">
            <v>90000</v>
          </cell>
          <cell r="S211">
            <v>90000</v>
          </cell>
          <cell r="T211">
            <v>0</v>
          </cell>
          <cell r="U211">
            <v>0</v>
          </cell>
          <cell r="V211">
            <v>0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400000</v>
          </cell>
          <cell r="AB211">
            <v>564000</v>
          </cell>
          <cell r="AC211">
            <v>764000</v>
          </cell>
          <cell r="AD211">
            <v>600000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200000</v>
          </cell>
          <cell r="AK211">
            <v>2200000</v>
          </cell>
          <cell r="AL211">
            <v>3000000</v>
          </cell>
          <cell r="AM211">
            <v>4100000</v>
          </cell>
          <cell r="AO211">
            <v>1100000</v>
          </cell>
          <cell r="AP211">
            <v>0.36666666666666664</v>
          </cell>
        </row>
        <row r="212">
          <cell r="A212">
            <v>2111030401</v>
          </cell>
          <cell r="C212" t="str">
            <v xml:space="preserve">   Particulares</v>
          </cell>
          <cell r="D212">
            <v>0</v>
          </cell>
          <cell r="E212">
            <v>0</v>
          </cell>
          <cell r="F212">
            <v>30000</v>
          </cell>
          <cell r="G212">
            <v>60000</v>
          </cell>
          <cell r="H212">
            <v>90000</v>
          </cell>
          <cell r="I212">
            <v>195000</v>
          </cell>
          <cell r="J212">
            <v>350000</v>
          </cell>
          <cell r="K212">
            <v>350000</v>
          </cell>
          <cell r="L212">
            <v>165000</v>
          </cell>
          <cell r="M212">
            <v>175000</v>
          </cell>
          <cell r="N212">
            <v>500000</v>
          </cell>
          <cell r="O212">
            <v>690000</v>
          </cell>
          <cell r="P212">
            <v>1190000</v>
          </cell>
          <cell r="Q212">
            <v>1090000</v>
          </cell>
          <cell r="R212">
            <v>90000</v>
          </cell>
          <cell r="S212">
            <v>90000</v>
          </cell>
          <cell r="T212">
            <v>0</v>
          </cell>
          <cell r="U212">
            <v>0</v>
          </cell>
          <cell r="V212">
            <v>0</v>
          </cell>
          <cell r="W212">
            <v>0</v>
          </cell>
          <cell r="X212">
            <v>0</v>
          </cell>
          <cell r="Y212">
            <v>0</v>
          </cell>
          <cell r="Z212">
            <v>0</v>
          </cell>
          <cell r="AA212">
            <v>400000</v>
          </cell>
          <cell r="AB212">
            <v>564000</v>
          </cell>
          <cell r="AC212">
            <v>764000</v>
          </cell>
          <cell r="AD212">
            <v>600000</v>
          </cell>
          <cell r="AE212">
            <v>0</v>
          </cell>
          <cell r="AF212">
            <v>0</v>
          </cell>
          <cell r="AG212">
            <v>0</v>
          </cell>
          <cell r="AH212">
            <v>0</v>
          </cell>
          <cell r="AI212">
            <v>0</v>
          </cell>
          <cell r="AJ212">
            <v>200000</v>
          </cell>
          <cell r="AK212">
            <v>2200000</v>
          </cell>
          <cell r="AL212">
            <v>3000000</v>
          </cell>
          <cell r="AM212">
            <v>4100000</v>
          </cell>
          <cell r="AO212">
            <v>304100</v>
          </cell>
          <cell r="AP212">
            <v>1.1262962962962964</v>
          </cell>
        </row>
        <row r="213">
          <cell r="A213">
            <v>2111030601</v>
          </cell>
          <cell r="C213" t="str">
            <v xml:space="preserve">   Otras entidades del Sistema Financiero</v>
          </cell>
          <cell r="D213">
            <v>0</v>
          </cell>
          <cell r="E213">
            <v>0</v>
          </cell>
          <cell r="F213">
            <v>30000</v>
          </cell>
          <cell r="G213">
            <v>60000</v>
          </cell>
          <cell r="H213">
            <v>90000</v>
          </cell>
          <cell r="I213">
            <v>195000</v>
          </cell>
          <cell r="J213">
            <v>350000</v>
          </cell>
          <cell r="K213">
            <v>350000</v>
          </cell>
          <cell r="L213">
            <v>150000</v>
          </cell>
          <cell r="M213">
            <v>150000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0</v>
          </cell>
          <cell r="V213">
            <v>0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200000</v>
          </cell>
          <cell r="AK213">
            <v>200000</v>
          </cell>
          <cell r="AL213">
            <v>200000</v>
          </cell>
          <cell r="AM213">
            <v>200000</v>
          </cell>
          <cell r="AO213">
            <v>0</v>
          </cell>
          <cell r="AP213" t="str">
            <v>0%</v>
          </cell>
        </row>
        <row r="214">
          <cell r="A214">
            <v>2111039901</v>
          </cell>
          <cell r="B214" t="str">
            <v>i</v>
          </cell>
          <cell r="C214" t="str">
            <v xml:space="preserve">   Otras entidades del Sistema Financiero</v>
          </cell>
          <cell r="D214">
            <v>0</v>
          </cell>
          <cell r="E214">
            <v>0</v>
          </cell>
          <cell r="F214">
            <v>53.42</v>
          </cell>
          <cell r="G214">
            <v>138.08000000000001</v>
          </cell>
          <cell r="H214">
            <v>204.66</v>
          </cell>
          <cell r="I214">
            <v>312.12</v>
          </cell>
          <cell r="J214">
            <v>720.27</v>
          </cell>
          <cell r="K214">
            <v>745.75</v>
          </cell>
          <cell r="L214">
            <v>150000</v>
          </cell>
          <cell r="M214">
            <v>150000</v>
          </cell>
          <cell r="N214">
            <v>0</v>
          </cell>
          <cell r="O214">
            <v>0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0</v>
          </cell>
          <cell r="V214">
            <v>0</v>
          </cell>
          <cell r="W214">
            <v>0</v>
          </cell>
          <cell r="X214">
            <v>0</v>
          </cell>
          <cell r="Y214">
            <v>0</v>
          </cell>
          <cell r="Z214">
            <v>0</v>
          </cell>
          <cell r="AA214">
            <v>0</v>
          </cell>
          <cell r="AB214">
            <v>0</v>
          </cell>
          <cell r="AC214">
            <v>0</v>
          </cell>
          <cell r="AD214">
            <v>0</v>
          </cell>
          <cell r="AE214">
            <v>0</v>
          </cell>
          <cell r="AF214">
            <v>0</v>
          </cell>
          <cell r="AG214">
            <v>0</v>
          </cell>
          <cell r="AH214">
            <v>0</v>
          </cell>
          <cell r="AI214">
            <v>0</v>
          </cell>
          <cell r="AJ214">
            <v>200000</v>
          </cell>
          <cell r="AK214">
            <v>200000</v>
          </cell>
          <cell r="AL214">
            <v>200000</v>
          </cell>
          <cell r="AM214">
            <v>200000</v>
          </cell>
          <cell r="AO214">
            <v>651.98999999999978</v>
          </cell>
          <cell r="AP214">
            <v>7.0544968238047442E-2</v>
          </cell>
        </row>
        <row r="215">
          <cell r="A215">
            <v>2111039901</v>
          </cell>
          <cell r="B215" t="str">
            <v>i</v>
          </cell>
          <cell r="C215" t="str">
            <v xml:space="preserve">   Intereses y otros por pagar </v>
          </cell>
          <cell r="D215">
            <v>0</v>
          </cell>
          <cell r="E215">
            <v>0</v>
          </cell>
          <cell r="F215">
            <v>53.42</v>
          </cell>
          <cell r="G215">
            <v>138.08000000000001</v>
          </cell>
          <cell r="H215">
            <v>204.66</v>
          </cell>
          <cell r="I215">
            <v>312.12</v>
          </cell>
          <cell r="J215">
            <v>720.27</v>
          </cell>
          <cell r="K215">
            <v>745.75</v>
          </cell>
          <cell r="L215">
            <v>954.24</v>
          </cell>
          <cell r="M215">
            <v>1134.6600000000001</v>
          </cell>
          <cell r="N215">
            <v>2091.37</v>
          </cell>
          <cell r="O215">
            <v>4164.57</v>
          </cell>
          <cell r="P215">
            <v>3763.91</v>
          </cell>
          <cell r="Q215">
            <v>2432.21</v>
          </cell>
          <cell r="R215">
            <v>416.31</v>
          </cell>
          <cell r="S215">
            <v>291.31</v>
          </cell>
          <cell r="T215">
            <v>142.29</v>
          </cell>
          <cell r="U215">
            <v>221.93</v>
          </cell>
          <cell r="V215">
            <v>240.12</v>
          </cell>
          <cell r="W215">
            <v>255.33</v>
          </cell>
          <cell r="X215">
            <v>273.45</v>
          </cell>
          <cell r="Y215">
            <v>39.46</v>
          </cell>
          <cell r="Z215">
            <v>550.9</v>
          </cell>
          <cell r="AA215">
            <v>1906.39</v>
          </cell>
          <cell r="AB215">
            <v>2041.94</v>
          </cell>
          <cell r="AC215">
            <v>1104.45</v>
          </cell>
          <cell r="AD215">
            <v>1129.54</v>
          </cell>
          <cell r="AE215">
            <v>353.47</v>
          </cell>
          <cell r="AF215">
            <v>355.58</v>
          </cell>
          <cell r="AG215">
            <v>326.70999999999998</v>
          </cell>
          <cell r="AH215">
            <v>181.51</v>
          </cell>
          <cell r="AI215">
            <v>215.1</v>
          </cell>
          <cell r="AJ215">
            <v>476.69</v>
          </cell>
          <cell r="AK215">
            <v>7909.59</v>
          </cell>
          <cell r="AL215">
            <v>9242.19</v>
          </cell>
          <cell r="AM215">
            <v>11590.96</v>
          </cell>
          <cell r="AO215">
            <v>2348.7699999999986</v>
          </cell>
          <cell r="AP215">
            <v>0.25413565399542731</v>
          </cell>
        </row>
        <row r="216">
          <cell r="A216">
            <v>211104</v>
          </cell>
          <cell r="C216" t="str">
            <v>Depósitos a 90 días plazo</v>
          </cell>
          <cell r="D216">
            <v>15005.12</v>
          </cell>
          <cell r="E216">
            <v>285827.18</v>
          </cell>
          <cell r="F216">
            <v>516250.59</v>
          </cell>
          <cell r="G216">
            <v>662683.37</v>
          </cell>
          <cell r="H216">
            <v>550379.61</v>
          </cell>
          <cell r="I216">
            <v>753451.8</v>
          </cell>
          <cell r="J216">
            <v>1825978.8900000001</v>
          </cell>
          <cell r="K216">
            <v>3277625.9299999997</v>
          </cell>
          <cell r="L216">
            <v>4403906.1100000003</v>
          </cell>
          <cell r="M216">
            <v>5230885.13</v>
          </cell>
          <cell r="N216">
            <v>5823961.8200000003</v>
          </cell>
          <cell r="O216">
            <v>5634145.2799999993</v>
          </cell>
          <cell r="P216">
            <v>4173035.06</v>
          </cell>
          <cell r="Q216">
            <v>4479479.09</v>
          </cell>
          <cell r="R216">
            <v>3911781.42</v>
          </cell>
          <cell r="S216">
            <v>3547879.5300000003</v>
          </cell>
          <cell r="T216">
            <v>2115678.4400000004</v>
          </cell>
          <cell r="U216">
            <v>2001243.82</v>
          </cell>
          <cell r="V216">
            <v>2380580.2599999998</v>
          </cell>
          <cell r="W216">
            <v>2094630.14</v>
          </cell>
          <cell r="X216">
            <v>1964309.51</v>
          </cell>
          <cell r="Y216">
            <v>1904923.14</v>
          </cell>
          <cell r="Z216">
            <v>1890367.6300000001</v>
          </cell>
          <cell r="AA216">
            <v>1979406.91</v>
          </cell>
          <cell r="AB216">
            <v>1799088.58</v>
          </cell>
          <cell r="AC216">
            <v>3101335.12</v>
          </cell>
          <cell r="AD216">
            <v>3113772.98</v>
          </cell>
          <cell r="AE216">
            <v>3755337.11</v>
          </cell>
          <cell r="AF216">
            <v>4847630.66</v>
          </cell>
          <cell r="AG216">
            <v>4714933.66</v>
          </cell>
          <cell r="AH216">
            <v>4534843.66</v>
          </cell>
          <cell r="AI216">
            <v>4015473.77</v>
          </cell>
          <cell r="AJ216">
            <v>4080300.2600000002</v>
          </cell>
          <cell r="AK216">
            <v>4265030.79</v>
          </cell>
          <cell r="AL216">
            <v>3149817.85</v>
          </cell>
          <cell r="AM216">
            <v>3357890.65</v>
          </cell>
          <cell r="AO216">
            <v>208072.79999999984</v>
          </cell>
          <cell r="AP216">
            <v>6.6058677012069078E-2</v>
          </cell>
        </row>
        <row r="217">
          <cell r="A217">
            <v>2111040301</v>
          </cell>
          <cell r="C217" t="str">
            <v xml:space="preserve">   Empresas privadas</v>
          </cell>
          <cell r="D217">
            <v>0</v>
          </cell>
          <cell r="E217">
            <v>100000</v>
          </cell>
          <cell r="F217">
            <v>160000</v>
          </cell>
          <cell r="G217">
            <v>160000</v>
          </cell>
          <cell r="H217">
            <v>160000</v>
          </cell>
          <cell r="I217">
            <v>160000</v>
          </cell>
          <cell r="J217">
            <v>1160000</v>
          </cell>
          <cell r="K217">
            <v>2460000</v>
          </cell>
          <cell r="L217">
            <v>3025000</v>
          </cell>
          <cell r="M217">
            <v>3836573.96</v>
          </cell>
          <cell r="N217">
            <v>4236573.96</v>
          </cell>
          <cell r="O217">
            <v>4136573.96</v>
          </cell>
          <cell r="P217">
            <v>2825000</v>
          </cell>
          <cell r="Q217">
            <v>3165000</v>
          </cell>
          <cell r="R217">
            <v>2665000</v>
          </cell>
          <cell r="S217">
            <v>2373000</v>
          </cell>
          <cell r="T217">
            <v>783000</v>
          </cell>
          <cell r="U217">
            <v>833000</v>
          </cell>
          <cell r="V217">
            <v>1158000</v>
          </cell>
          <cell r="W217">
            <v>1158000</v>
          </cell>
          <cell r="X217">
            <v>1058000</v>
          </cell>
          <cell r="Y217">
            <v>1033000</v>
          </cell>
          <cell r="Z217">
            <v>1233000</v>
          </cell>
          <cell r="AA217">
            <v>1033000</v>
          </cell>
          <cell r="AB217">
            <v>783000</v>
          </cell>
          <cell r="AC217">
            <v>1983000</v>
          </cell>
          <cell r="AD217">
            <v>1983000</v>
          </cell>
          <cell r="AE217">
            <v>2225000</v>
          </cell>
          <cell r="AF217">
            <v>3125000</v>
          </cell>
          <cell r="AG217">
            <v>3125000</v>
          </cell>
          <cell r="AH217">
            <v>3200000</v>
          </cell>
          <cell r="AI217">
            <v>2535000</v>
          </cell>
          <cell r="AJ217">
            <v>2585000</v>
          </cell>
          <cell r="AK217">
            <v>2485000</v>
          </cell>
          <cell r="AL217">
            <v>910000</v>
          </cell>
          <cell r="AM217">
            <v>900000</v>
          </cell>
          <cell r="AO217">
            <v>-10000</v>
          </cell>
          <cell r="AP217">
            <v>-1.098901098901099E-2</v>
          </cell>
        </row>
        <row r="218">
          <cell r="A218">
            <v>2111040401</v>
          </cell>
          <cell r="C218" t="str">
            <v xml:space="preserve">   Particulares</v>
          </cell>
          <cell r="D218">
            <v>15000</v>
          </cell>
          <cell r="E218">
            <v>185000</v>
          </cell>
          <cell r="F218">
            <v>253785</v>
          </cell>
          <cell r="G218">
            <v>398785</v>
          </cell>
          <cell r="H218">
            <v>288785</v>
          </cell>
          <cell r="I218">
            <v>431200</v>
          </cell>
          <cell r="J218">
            <v>501326.04</v>
          </cell>
          <cell r="K218">
            <v>650884.67000000004</v>
          </cell>
          <cell r="L218">
            <v>918885.08</v>
          </cell>
          <cell r="M218">
            <v>932009.92</v>
          </cell>
          <cell r="N218">
            <v>975009.92</v>
          </cell>
          <cell r="O218">
            <v>1284309.51</v>
          </cell>
          <cell r="P218">
            <v>1137606.8799999999</v>
          </cell>
          <cell r="Q218">
            <v>1029751.94</v>
          </cell>
          <cell r="R218">
            <v>762761.75</v>
          </cell>
          <cell r="S218">
            <v>691908.56</v>
          </cell>
          <cell r="T218">
            <v>727335.74</v>
          </cell>
          <cell r="U218">
            <v>714247.06</v>
          </cell>
          <cell r="V218">
            <v>768553.97</v>
          </cell>
          <cell r="W218">
            <v>683343.97</v>
          </cell>
          <cell r="X218">
            <v>753343.97</v>
          </cell>
          <cell r="Y218">
            <v>718343.97</v>
          </cell>
          <cell r="Z218">
            <v>503314.29</v>
          </cell>
          <cell r="AA218">
            <v>791880.45</v>
          </cell>
          <cell r="AB218">
            <v>861895.25</v>
          </cell>
          <cell r="AC218">
            <v>963864.39</v>
          </cell>
          <cell r="AD218">
            <v>975364.39</v>
          </cell>
          <cell r="AE218">
            <v>1372940.64</v>
          </cell>
          <cell r="AF218">
            <v>1562860.09</v>
          </cell>
          <cell r="AG218">
            <v>1431338.95</v>
          </cell>
          <cell r="AH218">
            <v>1176841.49</v>
          </cell>
          <cell r="AI218">
            <v>1322715.24</v>
          </cell>
          <cell r="AJ218">
            <v>1262665.24</v>
          </cell>
          <cell r="AK218">
            <v>1457660.73</v>
          </cell>
          <cell r="AL218">
            <v>1918541.28</v>
          </cell>
          <cell r="AM218">
            <v>2134796.86</v>
          </cell>
          <cell r="AO218">
            <v>216255.57999999984</v>
          </cell>
          <cell r="AP218">
            <v>0.11271875265566339</v>
          </cell>
        </row>
        <row r="219">
          <cell r="A219">
            <v>2111040601</v>
          </cell>
          <cell r="C219" t="str">
            <v xml:space="preserve">   Otras entidades del Sistema Financiero</v>
          </cell>
          <cell r="D219">
            <v>0</v>
          </cell>
          <cell r="E219">
            <v>0</v>
          </cell>
          <cell r="F219">
            <v>100000</v>
          </cell>
          <cell r="G219">
            <v>100000</v>
          </cell>
          <cell r="H219">
            <v>100000</v>
          </cell>
          <cell r="I219">
            <v>160000</v>
          </cell>
          <cell r="J219">
            <v>160000</v>
          </cell>
          <cell r="K219">
            <v>160000</v>
          </cell>
          <cell r="L219">
            <v>450000</v>
          </cell>
          <cell r="M219">
            <v>450000</v>
          </cell>
          <cell r="N219">
            <v>600000</v>
          </cell>
          <cell r="O219">
            <v>200000</v>
          </cell>
          <cell r="P219">
            <v>200000</v>
          </cell>
          <cell r="Q219">
            <v>275000</v>
          </cell>
          <cell r="R219">
            <v>475000</v>
          </cell>
          <cell r="S219">
            <v>475000</v>
          </cell>
          <cell r="T219">
            <v>600000</v>
          </cell>
          <cell r="U219">
            <v>450000</v>
          </cell>
          <cell r="V219">
            <v>450000</v>
          </cell>
          <cell r="W219">
            <v>250000</v>
          </cell>
          <cell r="X219">
            <v>150000</v>
          </cell>
          <cell r="Y219">
            <v>150000</v>
          </cell>
          <cell r="Z219">
            <v>150000</v>
          </cell>
          <cell r="AA219">
            <v>150000</v>
          </cell>
          <cell r="AB219">
            <v>150000</v>
          </cell>
          <cell r="AC219">
            <v>150000</v>
          </cell>
          <cell r="AD219">
            <v>150000</v>
          </cell>
          <cell r="AE219">
            <v>150000</v>
          </cell>
          <cell r="AF219">
            <v>150000</v>
          </cell>
          <cell r="AG219">
            <v>150000</v>
          </cell>
          <cell r="AH219">
            <v>150000</v>
          </cell>
          <cell r="AI219">
            <v>150000</v>
          </cell>
          <cell r="AJ219">
            <v>225000</v>
          </cell>
          <cell r="AK219">
            <v>315000</v>
          </cell>
          <cell r="AL219">
            <v>315000</v>
          </cell>
          <cell r="AM219">
            <v>315000</v>
          </cell>
          <cell r="AO219">
            <v>0</v>
          </cell>
          <cell r="AP219" t="str">
            <v>0%</v>
          </cell>
        </row>
        <row r="220">
          <cell r="A220">
            <v>2111049901</v>
          </cell>
          <cell r="B220" t="str">
            <v>i</v>
          </cell>
          <cell r="C220" t="str">
            <v xml:space="preserve">   Otras entidades del Sistema Financiero</v>
          </cell>
          <cell r="D220">
            <v>0</v>
          </cell>
          <cell r="E220">
            <v>0</v>
          </cell>
          <cell r="F220">
            <v>100000</v>
          </cell>
          <cell r="G220">
            <v>100000</v>
          </cell>
          <cell r="H220">
            <v>100000</v>
          </cell>
          <cell r="I220">
            <v>160000</v>
          </cell>
          <cell r="J220">
            <v>160000</v>
          </cell>
          <cell r="K220">
            <v>160000</v>
          </cell>
          <cell r="L220">
            <v>450000</v>
          </cell>
          <cell r="M220">
            <v>450000</v>
          </cell>
          <cell r="N220">
            <v>600000</v>
          </cell>
          <cell r="O220">
            <v>200000</v>
          </cell>
          <cell r="P220">
            <v>200000</v>
          </cell>
          <cell r="Q220">
            <v>275000</v>
          </cell>
          <cell r="R220">
            <v>475000</v>
          </cell>
          <cell r="S220">
            <v>475000</v>
          </cell>
          <cell r="T220">
            <v>600000</v>
          </cell>
          <cell r="U220">
            <v>450000</v>
          </cell>
          <cell r="V220">
            <v>450000</v>
          </cell>
          <cell r="W220">
            <v>250000</v>
          </cell>
          <cell r="X220">
            <v>150000</v>
          </cell>
          <cell r="Y220">
            <v>150000</v>
          </cell>
          <cell r="Z220">
            <v>150000</v>
          </cell>
          <cell r="AA220">
            <v>150000</v>
          </cell>
          <cell r="AB220">
            <v>150000</v>
          </cell>
          <cell r="AC220">
            <v>150000</v>
          </cell>
          <cell r="AD220">
            <v>150000</v>
          </cell>
          <cell r="AE220">
            <v>150000</v>
          </cell>
          <cell r="AF220">
            <v>150000</v>
          </cell>
          <cell r="AG220">
            <v>150000</v>
          </cell>
          <cell r="AH220">
            <v>150000</v>
          </cell>
          <cell r="AI220">
            <v>150000</v>
          </cell>
          <cell r="AJ220">
            <v>225000</v>
          </cell>
          <cell r="AK220">
            <v>315000</v>
          </cell>
          <cell r="AL220">
            <v>315000</v>
          </cell>
          <cell r="AM220">
            <v>315000</v>
          </cell>
          <cell r="AO220">
            <v>1817.2200000000003</v>
          </cell>
          <cell r="AP220">
            <v>0.28952437398133063</v>
          </cell>
        </row>
        <row r="221">
          <cell r="A221">
            <v>211105</v>
          </cell>
          <cell r="B221" t="str">
            <v>i</v>
          </cell>
          <cell r="C221" t="str">
            <v>Depósitos a 120 días plazo</v>
          </cell>
          <cell r="D221">
            <v>0</v>
          </cell>
          <cell r="E221">
            <v>0</v>
          </cell>
          <cell r="F221">
            <v>0</v>
          </cell>
          <cell r="G221">
            <v>165455.51</v>
          </cell>
          <cell r="H221">
            <v>255853.22</v>
          </cell>
          <cell r="I221">
            <v>255821.69</v>
          </cell>
          <cell r="J221">
            <v>255859.26</v>
          </cell>
          <cell r="K221">
            <v>621295.97</v>
          </cell>
          <cell r="L221">
            <v>783652.77</v>
          </cell>
          <cell r="M221">
            <v>1034003.66</v>
          </cell>
          <cell r="N221">
            <v>1033846.29</v>
          </cell>
          <cell r="O221">
            <v>1033749.21</v>
          </cell>
          <cell r="P221">
            <v>933528.52</v>
          </cell>
          <cell r="Q221">
            <v>793613.9</v>
          </cell>
          <cell r="R221">
            <v>793724.31</v>
          </cell>
          <cell r="S221">
            <v>738983.52</v>
          </cell>
          <cell r="T221">
            <v>677329.87</v>
          </cell>
          <cell r="U221">
            <v>575570.64</v>
          </cell>
          <cell r="V221">
            <v>575233.45000000007</v>
          </cell>
          <cell r="W221">
            <v>550876.63</v>
          </cell>
          <cell r="X221">
            <v>550839.70000000007</v>
          </cell>
          <cell r="Y221">
            <v>554471.62</v>
          </cell>
          <cell r="Z221">
            <v>554481.5</v>
          </cell>
          <cell r="AA221">
            <v>559757.46000000008</v>
          </cell>
          <cell r="AB221">
            <v>559805.66</v>
          </cell>
          <cell r="AC221">
            <v>555917.86</v>
          </cell>
          <cell r="AD221">
            <v>602058.61</v>
          </cell>
          <cell r="AE221">
            <v>597062.05000000005</v>
          </cell>
          <cell r="AF221">
            <v>597194.99</v>
          </cell>
          <cell r="AG221">
            <v>597151.63</v>
          </cell>
          <cell r="AH221">
            <v>551466.22</v>
          </cell>
          <cell r="AI221">
            <v>701757.19</v>
          </cell>
          <cell r="AJ221">
            <v>2904957.91</v>
          </cell>
          <cell r="AK221">
            <v>3005738.2600000002</v>
          </cell>
          <cell r="AL221">
            <v>3005385.6300000004</v>
          </cell>
          <cell r="AM221">
            <v>2939018.04</v>
          </cell>
          <cell r="AO221">
            <v>-66367.590000000026</v>
          </cell>
          <cell r="AP221">
            <v>-2.2082886581180603E-2</v>
          </cell>
        </row>
        <row r="222">
          <cell r="A222">
            <v>2111050301</v>
          </cell>
          <cell r="C222" t="str">
            <v xml:space="preserve">   Empresas privadas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300000</v>
          </cell>
          <cell r="L222">
            <v>400000</v>
          </cell>
          <cell r="M222">
            <v>400000</v>
          </cell>
          <cell r="N222">
            <v>400000</v>
          </cell>
          <cell r="O222">
            <v>400000</v>
          </cell>
          <cell r="P222">
            <v>300000</v>
          </cell>
          <cell r="Q222">
            <v>400000</v>
          </cell>
          <cell r="R222">
            <v>400000</v>
          </cell>
          <cell r="S222">
            <v>400000</v>
          </cell>
          <cell r="T222">
            <v>400000</v>
          </cell>
          <cell r="U222">
            <v>300000</v>
          </cell>
          <cell r="V222">
            <v>300000</v>
          </cell>
          <cell r="W222">
            <v>300000</v>
          </cell>
          <cell r="X222">
            <v>300000</v>
          </cell>
          <cell r="Y222">
            <v>300000</v>
          </cell>
          <cell r="Z222">
            <v>300000</v>
          </cell>
          <cell r="AA222">
            <v>300000</v>
          </cell>
          <cell r="AB222">
            <v>300000</v>
          </cell>
          <cell r="AC222">
            <v>300000</v>
          </cell>
          <cell r="AD222">
            <v>300000</v>
          </cell>
          <cell r="AE222">
            <v>300000</v>
          </cell>
          <cell r="AF222">
            <v>300000</v>
          </cell>
          <cell r="AG222">
            <v>300000</v>
          </cell>
          <cell r="AH222">
            <v>300000</v>
          </cell>
          <cell r="AI222">
            <v>400000</v>
          </cell>
          <cell r="AJ222">
            <v>2600000</v>
          </cell>
          <cell r="AK222">
            <v>2600000</v>
          </cell>
          <cell r="AL222">
            <v>2600000</v>
          </cell>
          <cell r="AM222">
            <v>2300000</v>
          </cell>
          <cell r="AO222">
            <v>-300000</v>
          </cell>
          <cell r="AP222">
            <v>-0.11538461538461539</v>
          </cell>
        </row>
        <row r="223">
          <cell r="A223">
            <v>2111050401</v>
          </cell>
          <cell r="C223" t="str">
            <v xml:space="preserve">   Particulares</v>
          </cell>
          <cell r="D223">
            <v>0</v>
          </cell>
          <cell r="E223">
            <v>0</v>
          </cell>
          <cell r="F223">
            <v>0</v>
          </cell>
          <cell r="G223">
            <v>125000</v>
          </cell>
          <cell r="H223">
            <v>125000</v>
          </cell>
          <cell r="I223">
            <v>125000</v>
          </cell>
          <cell r="J223">
            <v>125000</v>
          </cell>
          <cell r="K223">
            <v>125000</v>
          </cell>
          <cell r="L223">
            <v>125000</v>
          </cell>
          <cell r="M223">
            <v>125000</v>
          </cell>
          <cell r="N223">
            <v>125000</v>
          </cell>
          <cell r="O223">
            <v>125000</v>
          </cell>
          <cell r="P223">
            <v>125000</v>
          </cell>
          <cell r="Q223">
            <v>135129.29999999999</v>
          </cell>
          <cell r="R223">
            <v>135129.29999999999</v>
          </cell>
          <cell r="S223">
            <v>144629.29999999999</v>
          </cell>
          <cell r="T223">
            <v>144629.29999999999</v>
          </cell>
          <cell r="U223">
            <v>144629.29999999999</v>
          </cell>
          <cell r="V223">
            <v>144629.29999999999</v>
          </cell>
          <cell r="W223">
            <v>120129.3</v>
          </cell>
          <cell r="X223">
            <v>120129.3</v>
          </cell>
          <cell r="Y223">
            <v>123803.66</v>
          </cell>
          <cell r="Z223">
            <v>123803.66</v>
          </cell>
          <cell r="AA223">
            <v>128803.66</v>
          </cell>
          <cell r="AB223">
            <v>128803.66</v>
          </cell>
          <cell r="AC223">
            <v>125303.66</v>
          </cell>
          <cell r="AD223">
            <v>171103.66</v>
          </cell>
          <cell r="AE223">
            <v>166103.66</v>
          </cell>
          <cell r="AF223">
            <v>166103.66</v>
          </cell>
          <cell r="AG223">
            <v>166281.5</v>
          </cell>
          <cell r="AH223">
            <v>120481.5</v>
          </cell>
          <cell r="AI223">
            <v>120481.5</v>
          </cell>
          <cell r="AJ223">
            <v>120481.5</v>
          </cell>
          <cell r="AK223">
            <v>120662.41</v>
          </cell>
          <cell r="AL223">
            <v>120662.41</v>
          </cell>
          <cell r="AM223">
            <v>295662.40999999997</v>
          </cell>
          <cell r="AO223">
            <v>174999.99999999997</v>
          </cell>
          <cell r="AP223">
            <v>1.4503274051960338</v>
          </cell>
        </row>
        <row r="224">
          <cell r="A224">
            <v>2111050601</v>
          </cell>
          <cell r="C224" t="str">
            <v xml:space="preserve">   Otras entidades del Sistema Financiero</v>
          </cell>
          <cell r="D224">
            <v>0</v>
          </cell>
          <cell r="E224">
            <v>0</v>
          </cell>
          <cell r="F224">
            <v>0</v>
          </cell>
          <cell r="G224">
            <v>40000</v>
          </cell>
          <cell r="H224">
            <v>130000</v>
          </cell>
          <cell r="I224">
            <v>130000</v>
          </cell>
          <cell r="J224">
            <v>130000</v>
          </cell>
          <cell r="K224">
            <v>195000</v>
          </cell>
          <cell r="L224">
            <v>257000</v>
          </cell>
          <cell r="M224">
            <v>507000</v>
          </cell>
          <cell r="N224">
            <v>507000</v>
          </cell>
          <cell r="O224">
            <v>507000</v>
          </cell>
          <cell r="P224">
            <v>507000</v>
          </cell>
          <cell r="Q224">
            <v>257000</v>
          </cell>
          <cell r="R224">
            <v>257000</v>
          </cell>
          <cell r="S224">
            <v>192000</v>
          </cell>
          <cell r="T224">
            <v>130000</v>
          </cell>
          <cell r="U224">
            <v>130000</v>
          </cell>
          <cell r="V224">
            <v>130000</v>
          </cell>
          <cell r="W224">
            <v>130000</v>
          </cell>
          <cell r="X224">
            <v>130000</v>
          </cell>
          <cell r="Y224">
            <v>130000</v>
          </cell>
          <cell r="Z224">
            <v>130000</v>
          </cell>
          <cell r="AA224">
            <v>130000</v>
          </cell>
          <cell r="AB224">
            <v>130000</v>
          </cell>
          <cell r="AC224">
            <v>130000</v>
          </cell>
          <cell r="AD224">
            <v>130000</v>
          </cell>
          <cell r="AE224">
            <v>130000</v>
          </cell>
          <cell r="AF224">
            <v>130000</v>
          </cell>
          <cell r="AG224">
            <v>130000</v>
          </cell>
          <cell r="AH224">
            <v>130000</v>
          </cell>
          <cell r="AI224">
            <v>180000</v>
          </cell>
          <cell r="AJ224">
            <v>180000</v>
          </cell>
          <cell r="AK224">
            <v>280000</v>
          </cell>
          <cell r="AL224">
            <v>280000</v>
          </cell>
          <cell r="AM224">
            <v>340000</v>
          </cell>
          <cell r="AO224">
            <v>60000</v>
          </cell>
          <cell r="AP224">
            <v>0.21428571428571427</v>
          </cell>
        </row>
        <row r="225">
          <cell r="A225">
            <v>2111059901</v>
          </cell>
          <cell r="B225" t="str">
            <v>i</v>
          </cell>
          <cell r="C225" t="str">
            <v xml:space="preserve">   Otras entidades del Sistema Financiero</v>
          </cell>
          <cell r="D225">
            <v>0</v>
          </cell>
          <cell r="E225">
            <v>0</v>
          </cell>
          <cell r="F225">
            <v>0</v>
          </cell>
          <cell r="G225">
            <v>40000</v>
          </cell>
          <cell r="H225">
            <v>130000</v>
          </cell>
          <cell r="I225">
            <v>130000</v>
          </cell>
          <cell r="J225">
            <v>130000</v>
          </cell>
          <cell r="K225">
            <v>195000</v>
          </cell>
          <cell r="L225">
            <v>257000</v>
          </cell>
          <cell r="M225">
            <v>507000</v>
          </cell>
          <cell r="N225">
            <v>507000</v>
          </cell>
          <cell r="O225">
            <v>507000</v>
          </cell>
          <cell r="P225">
            <v>507000</v>
          </cell>
          <cell r="Q225">
            <v>257000</v>
          </cell>
          <cell r="R225">
            <v>257000</v>
          </cell>
          <cell r="S225">
            <v>192000</v>
          </cell>
          <cell r="T225">
            <v>130000</v>
          </cell>
          <cell r="U225">
            <v>130000</v>
          </cell>
          <cell r="V225">
            <v>130000</v>
          </cell>
          <cell r="W225">
            <v>130000</v>
          </cell>
          <cell r="X225">
            <v>130000</v>
          </cell>
          <cell r="Y225">
            <v>130000</v>
          </cell>
          <cell r="Z225">
            <v>130000</v>
          </cell>
          <cell r="AA225">
            <v>130000</v>
          </cell>
          <cell r="AB225">
            <v>130000</v>
          </cell>
          <cell r="AC225">
            <v>130000</v>
          </cell>
          <cell r="AD225">
            <v>130000</v>
          </cell>
          <cell r="AE225">
            <v>130000</v>
          </cell>
          <cell r="AF225">
            <v>130000</v>
          </cell>
          <cell r="AG225">
            <v>130000</v>
          </cell>
          <cell r="AH225">
            <v>130000</v>
          </cell>
          <cell r="AI225">
            <v>180000</v>
          </cell>
          <cell r="AJ225">
            <v>180000</v>
          </cell>
          <cell r="AK225">
            <v>280000</v>
          </cell>
          <cell r="AL225">
            <v>280000</v>
          </cell>
          <cell r="AM225">
            <v>340000</v>
          </cell>
          <cell r="AO225">
            <v>-1367.5900000000001</v>
          </cell>
          <cell r="AP225">
            <v>-0.28954611472681774</v>
          </cell>
        </row>
        <row r="226">
          <cell r="A226">
            <v>211106</v>
          </cell>
          <cell r="B226" t="str">
            <v>i</v>
          </cell>
          <cell r="C226" t="str">
            <v>Depósitos a 150 días plazo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12058.6</v>
          </cell>
          <cell r="L226">
            <v>12056.72</v>
          </cell>
          <cell r="M226">
            <v>120718.11</v>
          </cell>
          <cell r="N226">
            <v>120698.85</v>
          </cell>
          <cell r="O226">
            <v>120665.23000000001</v>
          </cell>
          <cell r="P226">
            <v>120664.45000000001</v>
          </cell>
          <cell r="Q226">
            <v>120626</v>
          </cell>
          <cell r="R226">
            <v>12005.7</v>
          </cell>
          <cell r="S226">
            <v>12003.8</v>
          </cell>
          <cell r="T226">
            <v>0</v>
          </cell>
          <cell r="U226">
            <v>0</v>
          </cell>
          <cell r="V226">
            <v>0</v>
          </cell>
          <cell r="W226">
            <v>0</v>
          </cell>
          <cell r="X226">
            <v>710.4</v>
          </cell>
          <cell r="Y226">
            <v>667.96</v>
          </cell>
          <cell r="Z226">
            <v>677.84</v>
          </cell>
          <cell r="AA226">
            <v>5019.18</v>
          </cell>
          <cell r="AB226">
            <v>5019.2299999999996</v>
          </cell>
          <cell r="AC226">
            <v>5016.83</v>
          </cell>
          <cell r="AD226">
            <v>5019.2299999999996</v>
          </cell>
          <cell r="AE226">
            <v>50038.94</v>
          </cell>
          <cell r="AF226">
            <v>45027.35</v>
          </cell>
          <cell r="AG226">
            <v>180173.29</v>
          </cell>
          <cell r="AH226">
            <v>405881.68</v>
          </cell>
          <cell r="AI226">
            <v>405881.68</v>
          </cell>
          <cell r="AJ226">
            <v>380816.28</v>
          </cell>
          <cell r="AK226">
            <v>380794.64</v>
          </cell>
          <cell r="AL226">
            <v>245663.52</v>
          </cell>
          <cell r="AM226">
            <v>20003.099999999999</v>
          </cell>
          <cell r="AO226">
            <v>-225660.42</v>
          </cell>
          <cell r="AP226">
            <v>-0.91857521214382998</v>
          </cell>
        </row>
        <row r="227">
          <cell r="A227">
            <v>2111060301</v>
          </cell>
          <cell r="C227" t="str">
            <v xml:space="preserve">   Dep 150 dias Empresas privadas - ML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12058.6</v>
          </cell>
          <cell r="L227">
            <v>12056.72</v>
          </cell>
          <cell r="M227">
            <v>120718.11</v>
          </cell>
          <cell r="N227">
            <v>120698.85</v>
          </cell>
          <cell r="O227">
            <v>120665.23000000001</v>
          </cell>
          <cell r="P227">
            <v>120664.45000000001</v>
          </cell>
          <cell r="Q227">
            <v>120626</v>
          </cell>
          <cell r="R227">
            <v>12005.7</v>
          </cell>
          <cell r="S227">
            <v>12003.8</v>
          </cell>
          <cell r="T227">
            <v>0</v>
          </cell>
          <cell r="U227">
            <v>0</v>
          </cell>
          <cell r="V227">
            <v>0</v>
          </cell>
          <cell r="W227">
            <v>0</v>
          </cell>
          <cell r="AA227">
            <v>5019.18</v>
          </cell>
          <cell r="AB227">
            <v>5019.2299999999996</v>
          </cell>
          <cell r="AC227">
            <v>5016.83</v>
          </cell>
          <cell r="AD227">
            <v>5019.2299999999996</v>
          </cell>
          <cell r="AE227">
            <v>50038.94</v>
          </cell>
          <cell r="AF227">
            <v>45027.35</v>
          </cell>
          <cell r="AG227">
            <v>180173.29</v>
          </cell>
          <cell r="AH227">
            <v>225000</v>
          </cell>
          <cell r="AI227">
            <v>225000</v>
          </cell>
          <cell r="AJ227">
            <v>225000</v>
          </cell>
          <cell r="AK227">
            <v>225000</v>
          </cell>
          <cell r="AL227">
            <v>225000</v>
          </cell>
          <cell r="AM227">
            <v>0</v>
          </cell>
          <cell r="AO227">
            <v>-225000</v>
          </cell>
          <cell r="AP227">
            <v>1</v>
          </cell>
        </row>
        <row r="228">
          <cell r="A228">
            <v>2111060401</v>
          </cell>
          <cell r="C228" t="str">
            <v xml:space="preserve">   Particulares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12000</v>
          </cell>
          <cell r="L228">
            <v>12000</v>
          </cell>
          <cell r="M228">
            <v>120381.57</v>
          </cell>
          <cell r="N228">
            <v>120381.57</v>
          </cell>
          <cell r="O228">
            <v>120381.57</v>
          </cell>
          <cell r="P228">
            <v>120381.57</v>
          </cell>
          <cell r="Q228">
            <v>120381.57</v>
          </cell>
          <cell r="R228">
            <v>12000</v>
          </cell>
          <cell r="S228">
            <v>12000</v>
          </cell>
          <cell r="T228">
            <v>0</v>
          </cell>
          <cell r="U228">
            <v>0</v>
          </cell>
          <cell r="V228">
            <v>0</v>
          </cell>
          <cell r="W228">
            <v>0</v>
          </cell>
          <cell r="AA228">
            <v>5000</v>
          </cell>
          <cell r="AB228">
            <v>5000</v>
          </cell>
          <cell r="AC228">
            <v>5000</v>
          </cell>
          <cell r="AD228">
            <v>5000</v>
          </cell>
          <cell r="AE228">
            <v>50000</v>
          </cell>
          <cell r="AF228">
            <v>45000</v>
          </cell>
          <cell r="AG228">
            <v>180000</v>
          </cell>
          <cell r="AH228">
            <v>225000</v>
          </cell>
          <cell r="AI228">
            <v>225000</v>
          </cell>
          <cell r="AJ228">
            <v>225000</v>
          </cell>
          <cell r="AK228">
            <v>225000</v>
          </cell>
          <cell r="AL228">
            <v>225000</v>
          </cell>
          <cell r="AM228">
            <v>0</v>
          </cell>
          <cell r="AO228">
            <v>0</v>
          </cell>
          <cell r="AP228" t="str">
            <v>0%</v>
          </cell>
        </row>
        <row r="229">
          <cell r="A229">
            <v>2111069901</v>
          </cell>
          <cell r="B229" t="str">
            <v>i</v>
          </cell>
          <cell r="C229" t="str">
            <v xml:space="preserve">   Particulares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12000</v>
          </cell>
          <cell r="L229">
            <v>12000</v>
          </cell>
          <cell r="M229">
            <v>120381.57</v>
          </cell>
          <cell r="N229">
            <v>120381.57</v>
          </cell>
          <cell r="O229">
            <v>120381.57</v>
          </cell>
          <cell r="P229">
            <v>120381.57</v>
          </cell>
          <cell r="Q229">
            <v>120381.57</v>
          </cell>
          <cell r="R229">
            <v>12000</v>
          </cell>
          <cell r="S229">
            <v>12000</v>
          </cell>
          <cell r="T229">
            <v>0</v>
          </cell>
          <cell r="U229">
            <v>0</v>
          </cell>
          <cell r="V229">
            <v>0</v>
          </cell>
          <cell r="W229">
            <v>0</v>
          </cell>
          <cell r="AA229">
            <v>19.18</v>
          </cell>
          <cell r="AB229">
            <v>19.23</v>
          </cell>
          <cell r="AC229">
            <v>16.829999999999998</v>
          </cell>
          <cell r="AD229">
            <v>19.23</v>
          </cell>
          <cell r="AE229">
            <v>38.94</v>
          </cell>
          <cell r="AF229">
            <v>27.35</v>
          </cell>
          <cell r="AG229">
            <v>173.29</v>
          </cell>
          <cell r="AH229">
            <v>881.68</v>
          </cell>
          <cell r="AI229">
            <v>881.68</v>
          </cell>
          <cell r="AJ229">
            <v>816.28</v>
          </cell>
          <cell r="AK229">
            <v>794.64</v>
          </cell>
          <cell r="AL229">
            <v>663.52</v>
          </cell>
          <cell r="AM229">
            <v>3.1</v>
          </cell>
          <cell r="AO229">
            <v>-660.42</v>
          </cell>
          <cell r="AP229">
            <v>-0.9953279479141548</v>
          </cell>
        </row>
        <row r="230">
          <cell r="A230">
            <v>211107</v>
          </cell>
          <cell r="B230" t="str">
            <v>i</v>
          </cell>
          <cell r="C230" t="str">
            <v>Depósitos a 180 días plazo</v>
          </cell>
          <cell r="D230">
            <v>506740.59</v>
          </cell>
          <cell r="E230">
            <v>806732.5</v>
          </cell>
          <cell r="F230">
            <v>2660580.3200000003</v>
          </cell>
          <cell r="G230">
            <v>4147180.33</v>
          </cell>
          <cell r="H230">
            <v>5345885.9399999995</v>
          </cell>
          <cell r="I230">
            <v>5757704.96</v>
          </cell>
          <cell r="J230">
            <v>6463410.9799999995</v>
          </cell>
          <cell r="K230">
            <v>6770611.5299999993</v>
          </cell>
          <cell r="L230">
            <v>6738530.0599999996</v>
          </cell>
          <cell r="M230">
            <v>7208312.25</v>
          </cell>
          <cell r="N230">
            <v>8015295.5999999996</v>
          </cell>
          <cell r="O230">
            <v>9516651.3599999994</v>
          </cell>
          <cell r="P230">
            <v>10725523.300000001</v>
          </cell>
          <cell r="Q230">
            <v>10705858.869999999</v>
          </cell>
          <cell r="R230">
            <v>10364626.549999999</v>
          </cell>
          <cell r="S230">
            <v>10292093.959999999</v>
          </cell>
          <cell r="T230">
            <v>12755081.180000002</v>
          </cell>
          <cell r="U230">
            <v>12486817.130000001</v>
          </cell>
          <cell r="V230">
            <v>11493679.67</v>
          </cell>
          <cell r="W230">
            <v>12358886.66</v>
          </cell>
          <cell r="X230">
            <v>12602948.720000001</v>
          </cell>
          <cell r="Y230">
            <v>11678269.359999999</v>
          </cell>
          <cell r="Z230">
            <v>9530370.0299999993</v>
          </cell>
          <cell r="AA230">
            <v>9479507.5099999979</v>
          </cell>
          <cell r="AB230">
            <v>9797604.4199999999</v>
          </cell>
          <cell r="AC230">
            <v>9182298.6099999994</v>
          </cell>
          <cell r="AD230">
            <v>9942526.7800000012</v>
          </cell>
          <cell r="AE230">
            <v>9817733.9900000002</v>
          </cell>
          <cell r="AF230">
            <v>9605838.4500000011</v>
          </cell>
          <cell r="AG230">
            <v>10282168.379999999</v>
          </cell>
          <cell r="AH230">
            <v>10014897.280000001</v>
          </cell>
          <cell r="AI230">
            <v>10734583.800000001</v>
          </cell>
          <cell r="AJ230">
            <v>11481790.049999999</v>
          </cell>
          <cell r="AK230">
            <v>12300201.529999999</v>
          </cell>
          <cell r="AL230">
            <v>11949269.620000001</v>
          </cell>
          <cell r="AM230">
            <v>12941982.470000001</v>
          </cell>
          <cell r="AO230">
            <v>992712.84999999905</v>
          </cell>
          <cell r="AP230">
            <v>8.307728267662931E-2</v>
          </cell>
        </row>
        <row r="231">
          <cell r="A231">
            <v>2111070301</v>
          </cell>
          <cell r="C231" t="str">
            <v xml:space="preserve">   Empresas privadas</v>
          </cell>
          <cell r="D231">
            <v>0</v>
          </cell>
          <cell r="E231">
            <v>0</v>
          </cell>
          <cell r="F231">
            <v>400000</v>
          </cell>
          <cell r="G231">
            <v>400000</v>
          </cell>
          <cell r="H231">
            <v>400000</v>
          </cell>
          <cell r="I231">
            <v>450000</v>
          </cell>
          <cell r="J231">
            <v>739500</v>
          </cell>
          <cell r="K231">
            <v>814500</v>
          </cell>
          <cell r="L231">
            <v>874500</v>
          </cell>
          <cell r="M231">
            <v>1024500</v>
          </cell>
          <cell r="N231">
            <v>1024500</v>
          </cell>
          <cell r="O231">
            <v>1324500</v>
          </cell>
          <cell r="P231">
            <v>1325000</v>
          </cell>
          <cell r="Q231">
            <v>1325000</v>
          </cell>
          <cell r="R231">
            <v>1090000</v>
          </cell>
          <cell r="S231">
            <v>1094800</v>
          </cell>
          <cell r="T231">
            <v>3645068.29</v>
          </cell>
          <cell r="U231">
            <v>3345068.29</v>
          </cell>
          <cell r="V231">
            <v>3347559.28</v>
          </cell>
          <cell r="W231">
            <v>4275068.71</v>
          </cell>
          <cell r="X231">
            <v>4285068.71</v>
          </cell>
          <cell r="Y231">
            <v>4237689.71</v>
          </cell>
          <cell r="Z231">
            <v>2037689.71</v>
          </cell>
          <cell r="AA231">
            <v>2197689.71</v>
          </cell>
          <cell r="AB231">
            <v>2210230.92</v>
          </cell>
          <cell r="AC231">
            <v>1272785.76</v>
          </cell>
          <cell r="AD231">
            <v>1247785.76</v>
          </cell>
          <cell r="AE231">
            <v>1250534.76</v>
          </cell>
          <cell r="AF231">
            <v>1415534.76</v>
          </cell>
          <cell r="AG231">
            <v>1442534.76</v>
          </cell>
          <cell r="AH231">
            <v>1447643.12</v>
          </cell>
          <cell r="AI231">
            <v>2190267.42</v>
          </cell>
          <cell r="AJ231">
            <v>2440267.42</v>
          </cell>
          <cell r="AK231">
            <v>2194267.42</v>
          </cell>
          <cell r="AL231">
            <v>1804267.42</v>
          </cell>
          <cell r="AM231">
            <v>1877267.42</v>
          </cell>
          <cell r="AO231">
            <v>73000</v>
          </cell>
          <cell r="AP231">
            <v>4.0459634304098893E-2</v>
          </cell>
        </row>
        <row r="232">
          <cell r="A232">
            <v>2111070401</v>
          </cell>
          <cell r="C232" t="str">
            <v xml:space="preserve">   Particulares</v>
          </cell>
          <cell r="D232">
            <v>6060</v>
          </cell>
          <cell r="E232">
            <v>305960</v>
          </cell>
          <cell r="F232">
            <v>1754463.24</v>
          </cell>
          <cell r="G232">
            <v>2936613.24</v>
          </cell>
          <cell r="H232">
            <v>4129426.78</v>
          </cell>
          <cell r="I232">
            <v>4489278.66</v>
          </cell>
          <cell r="J232">
            <v>5101135.1399999997</v>
          </cell>
          <cell r="K232">
            <v>5330535.1399999997</v>
          </cell>
          <cell r="L232">
            <v>5242335.1399999997</v>
          </cell>
          <cell r="M232">
            <v>5459750.1399999997</v>
          </cell>
          <cell r="N232">
            <v>6062151.1799999997</v>
          </cell>
          <cell r="O232">
            <v>7257280.25</v>
          </cell>
          <cell r="P232">
            <v>7662159.1699999999</v>
          </cell>
          <cell r="Q232">
            <v>7651309.1699999999</v>
          </cell>
          <cell r="R232">
            <v>7540462.3600000003</v>
          </cell>
          <cell r="S232">
            <v>7763876.1299999999</v>
          </cell>
          <cell r="T232">
            <v>7866609.8300000001</v>
          </cell>
          <cell r="U232">
            <v>7855718.1900000004</v>
          </cell>
          <cell r="V232">
            <v>7963512.0499999998</v>
          </cell>
          <cell r="W232">
            <v>7903362.0499999998</v>
          </cell>
          <cell r="X232">
            <v>8137053.0499999998</v>
          </cell>
          <cell r="Y232">
            <v>7261950.1200000001</v>
          </cell>
          <cell r="Z232">
            <v>7019772.0499999998</v>
          </cell>
          <cell r="AA232">
            <v>6856787.0099999998</v>
          </cell>
          <cell r="AB232">
            <v>6979306.0800000001</v>
          </cell>
          <cell r="AC232">
            <v>7304806.0800000001</v>
          </cell>
          <cell r="AD232">
            <v>8082138.2199999997</v>
          </cell>
          <cell r="AE232">
            <v>7955017.3799999999</v>
          </cell>
          <cell r="AF232">
            <v>7874986.7199999997</v>
          </cell>
          <cell r="AG232">
            <v>8523297.7899999991</v>
          </cell>
          <cell r="AH232">
            <v>8439498.4600000009</v>
          </cell>
          <cell r="AI232">
            <v>8416998.4600000009</v>
          </cell>
          <cell r="AJ232">
            <v>8610621.5199999996</v>
          </cell>
          <cell r="AK232">
            <v>8929376.5199999996</v>
          </cell>
          <cell r="AL232">
            <v>8967981.3800000008</v>
          </cell>
          <cell r="AM232">
            <v>9383071.5899999999</v>
          </cell>
          <cell r="AO232">
            <v>415090.20999999903</v>
          </cell>
          <cell r="AP232">
            <v>4.6285801944874132E-2</v>
          </cell>
        </row>
        <row r="233">
          <cell r="A233">
            <v>2111070601</v>
          </cell>
          <cell r="C233" t="str">
            <v xml:space="preserve">   Otras entidades del Sistema Financiero</v>
          </cell>
          <cell r="D233">
            <v>500000</v>
          </cell>
          <cell r="E233">
            <v>500000</v>
          </cell>
          <cell r="F233">
            <v>500000</v>
          </cell>
          <cell r="G233">
            <v>800000</v>
          </cell>
          <cell r="H233">
            <v>800000</v>
          </cell>
          <cell r="I233">
            <v>800000</v>
          </cell>
          <cell r="J233">
            <v>600000</v>
          </cell>
          <cell r="K233">
            <v>600000</v>
          </cell>
          <cell r="L233">
            <v>600000</v>
          </cell>
          <cell r="M233">
            <v>700000</v>
          </cell>
          <cell r="N233">
            <v>900000</v>
          </cell>
          <cell r="O233">
            <v>900000</v>
          </cell>
          <cell r="P233">
            <v>1700000</v>
          </cell>
          <cell r="Q233">
            <v>1700000</v>
          </cell>
          <cell r="R233">
            <v>1700000</v>
          </cell>
          <cell r="S233">
            <v>1400000</v>
          </cell>
          <cell r="T233">
            <v>1200000</v>
          </cell>
          <cell r="U233">
            <v>1250000</v>
          </cell>
          <cell r="V233">
            <v>150000</v>
          </cell>
          <cell r="W233">
            <v>150000</v>
          </cell>
          <cell r="X233">
            <v>150000</v>
          </cell>
          <cell r="Y233">
            <v>150000</v>
          </cell>
          <cell r="Z233">
            <v>450000</v>
          </cell>
          <cell r="AA233">
            <v>400000</v>
          </cell>
          <cell r="AB233">
            <v>585000</v>
          </cell>
          <cell r="AC233">
            <v>585000</v>
          </cell>
          <cell r="AD233">
            <v>585000</v>
          </cell>
          <cell r="AE233">
            <v>585000</v>
          </cell>
          <cell r="AF233">
            <v>285000</v>
          </cell>
          <cell r="AG233">
            <v>285000</v>
          </cell>
          <cell r="AH233">
            <v>100000</v>
          </cell>
          <cell r="AI233">
            <v>100000</v>
          </cell>
          <cell r="AJ233">
            <v>400000</v>
          </cell>
          <cell r="AK233">
            <v>1140000</v>
          </cell>
          <cell r="AL233">
            <v>1140000</v>
          </cell>
          <cell r="AM233">
            <v>1640000</v>
          </cell>
          <cell r="AO233">
            <v>500000</v>
          </cell>
          <cell r="AP233">
            <v>0.43859649122807015</v>
          </cell>
        </row>
        <row r="234">
          <cell r="A234">
            <v>2111079901</v>
          </cell>
          <cell r="B234" t="str">
            <v>i</v>
          </cell>
          <cell r="C234" t="str">
            <v xml:space="preserve">   Otras entidades del Sistema Financiero</v>
          </cell>
          <cell r="D234">
            <v>500000</v>
          </cell>
          <cell r="E234">
            <v>500000</v>
          </cell>
          <cell r="F234">
            <v>500000</v>
          </cell>
          <cell r="G234">
            <v>800000</v>
          </cell>
          <cell r="H234">
            <v>800000</v>
          </cell>
          <cell r="I234">
            <v>800000</v>
          </cell>
          <cell r="J234">
            <v>600000</v>
          </cell>
          <cell r="K234">
            <v>600000</v>
          </cell>
          <cell r="L234">
            <v>600000</v>
          </cell>
          <cell r="M234">
            <v>700000</v>
          </cell>
          <cell r="N234">
            <v>900000</v>
          </cell>
          <cell r="O234">
            <v>900000</v>
          </cell>
          <cell r="P234">
            <v>1700000</v>
          </cell>
          <cell r="Q234">
            <v>1700000</v>
          </cell>
          <cell r="R234">
            <v>1700000</v>
          </cell>
          <cell r="S234">
            <v>1400000</v>
          </cell>
          <cell r="T234">
            <v>1200000</v>
          </cell>
          <cell r="U234">
            <v>1250000</v>
          </cell>
          <cell r="V234">
            <v>150000</v>
          </cell>
          <cell r="W234">
            <v>150000</v>
          </cell>
          <cell r="X234">
            <v>150000</v>
          </cell>
          <cell r="Y234">
            <v>150000</v>
          </cell>
          <cell r="Z234">
            <v>450000</v>
          </cell>
          <cell r="AA234">
            <v>400000</v>
          </cell>
          <cell r="AB234">
            <v>585000</v>
          </cell>
          <cell r="AC234">
            <v>585000</v>
          </cell>
          <cell r="AD234">
            <v>585000</v>
          </cell>
          <cell r="AE234">
            <v>585000</v>
          </cell>
          <cell r="AF234">
            <v>285000</v>
          </cell>
          <cell r="AG234">
            <v>285000</v>
          </cell>
          <cell r="AH234">
            <v>100000</v>
          </cell>
          <cell r="AI234">
            <v>100000</v>
          </cell>
          <cell r="AJ234">
            <v>400000</v>
          </cell>
          <cell r="AK234">
            <v>1140000</v>
          </cell>
          <cell r="AL234">
            <v>1140000</v>
          </cell>
          <cell r="AM234">
            <v>1640000</v>
          </cell>
          <cell r="AO234">
            <v>4622.6399999999994</v>
          </cell>
          <cell r="AP234">
            <v>0.12486595380653372</v>
          </cell>
        </row>
        <row r="235">
          <cell r="A235">
            <v>211108</v>
          </cell>
          <cell r="B235" t="str">
            <v>i</v>
          </cell>
          <cell r="C235" t="str">
            <v>Depósitos pactadoa a más de 180 días plazo</v>
          </cell>
          <cell r="D235">
            <v>1500431.51</v>
          </cell>
          <cell r="E235">
            <v>1500215.75</v>
          </cell>
          <cell r="F235">
            <v>1500431.51</v>
          </cell>
          <cell r="G235">
            <v>1500215.76</v>
          </cell>
          <cell r="H235">
            <v>1500431.52</v>
          </cell>
          <cell r="I235">
            <v>1500215.77</v>
          </cell>
          <cell r="J235">
            <v>1500431.53</v>
          </cell>
          <cell r="K235">
            <v>1500431.53</v>
          </cell>
          <cell r="L235">
            <v>1500215.79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25011.27</v>
          </cell>
          <cell r="R235">
            <v>283504.42</v>
          </cell>
          <cell r="S235">
            <v>659372.87</v>
          </cell>
          <cell r="T235">
            <v>1018939.69</v>
          </cell>
          <cell r="U235">
            <v>1524539.68</v>
          </cell>
          <cell r="V235">
            <v>1832829.46</v>
          </cell>
          <cell r="W235">
            <v>1873875.8699999999</v>
          </cell>
          <cell r="X235">
            <v>1876472.22</v>
          </cell>
          <cell r="Y235">
            <v>2169778.6700000004</v>
          </cell>
          <cell r="Z235">
            <v>1913774.5699999998</v>
          </cell>
          <cell r="AA235">
            <v>1833322.14</v>
          </cell>
          <cell r="AB235">
            <v>1527512.58</v>
          </cell>
          <cell r="AC235">
            <v>1766810.52</v>
          </cell>
          <cell r="AD235">
            <v>1680181.54</v>
          </cell>
          <cell r="AE235">
            <v>1858756.56</v>
          </cell>
          <cell r="AF235">
            <v>2105942.7400000002</v>
          </cell>
          <cell r="AG235">
            <v>2107836.2599999998</v>
          </cell>
          <cell r="AH235">
            <v>2114336.02</v>
          </cell>
          <cell r="AI235">
            <v>2105891.79</v>
          </cell>
          <cell r="AJ235">
            <v>2051257.3199999998</v>
          </cell>
          <cell r="AK235">
            <v>1673034.8699999999</v>
          </cell>
          <cell r="AL235">
            <v>1474612.72</v>
          </cell>
          <cell r="AM235">
            <v>1475850.42</v>
          </cell>
          <cell r="AO235">
            <v>1237.7000000000007</v>
          </cell>
          <cell r="AP235">
            <v>8.3933902319790153E-4</v>
          </cell>
        </row>
        <row r="236">
          <cell r="A236">
            <v>2111080301</v>
          </cell>
          <cell r="C236" t="str">
            <v xml:space="preserve">   Empresas privadas</v>
          </cell>
          <cell r="D236">
            <v>1500000</v>
          </cell>
          <cell r="E236">
            <v>1500000</v>
          </cell>
          <cell r="F236">
            <v>1500000</v>
          </cell>
          <cell r="G236">
            <v>1500000</v>
          </cell>
          <cell r="H236">
            <v>1500000</v>
          </cell>
          <cell r="I236">
            <v>1500000</v>
          </cell>
          <cell r="J236">
            <v>1500000</v>
          </cell>
          <cell r="K236">
            <v>1500000</v>
          </cell>
          <cell r="L236">
            <v>1500000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R236">
            <v>257252.09</v>
          </cell>
          <cell r="S236">
            <v>257252.09</v>
          </cell>
          <cell r="T236">
            <v>557252.09</v>
          </cell>
          <cell r="U236">
            <v>757252.09</v>
          </cell>
          <cell r="V236">
            <v>882252.09</v>
          </cell>
          <cell r="W236">
            <v>932252.09</v>
          </cell>
          <cell r="X236">
            <v>932252.09</v>
          </cell>
          <cell r="Y236">
            <v>932252.09</v>
          </cell>
          <cell r="Z236">
            <v>675000</v>
          </cell>
          <cell r="AA236">
            <v>675000</v>
          </cell>
          <cell r="AB236">
            <v>375000</v>
          </cell>
          <cell r="AC236">
            <v>650000</v>
          </cell>
          <cell r="AD236">
            <v>610000</v>
          </cell>
          <cell r="AE236">
            <v>810000</v>
          </cell>
          <cell r="AF236">
            <v>1054000</v>
          </cell>
          <cell r="AG236">
            <v>1054000</v>
          </cell>
          <cell r="AH236">
            <v>1054000</v>
          </cell>
          <cell r="AI236">
            <v>1054000</v>
          </cell>
          <cell r="AJ236">
            <v>1054000</v>
          </cell>
          <cell r="AK236">
            <v>1054000</v>
          </cell>
          <cell r="AL236">
            <v>854000</v>
          </cell>
          <cell r="AM236">
            <v>854000</v>
          </cell>
          <cell r="AO236">
            <v>0</v>
          </cell>
          <cell r="AP236" t="str">
            <v>0%</v>
          </cell>
        </row>
        <row r="237">
          <cell r="A237">
            <v>2111080401</v>
          </cell>
          <cell r="C237" t="str">
            <v xml:space="preserve">   Particulares</v>
          </cell>
          <cell r="D237">
            <v>1500000</v>
          </cell>
          <cell r="E237">
            <v>1500000</v>
          </cell>
          <cell r="F237">
            <v>1500000</v>
          </cell>
          <cell r="G237">
            <v>1500000</v>
          </cell>
          <cell r="H237">
            <v>1500000</v>
          </cell>
          <cell r="I237">
            <v>1500000</v>
          </cell>
          <cell r="J237">
            <v>1500000</v>
          </cell>
          <cell r="K237">
            <v>1500000</v>
          </cell>
          <cell r="L237">
            <v>1500000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25000</v>
          </cell>
          <cell r="R237">
            <v>25000</v>
          </cell>
          <cell r="S237">
            <v>99000</v>
          </cell>
          <cell r="T237">
            <v>156001.64000000001</v>
          </cell>
          <cell r="U237">
            <v>459468.54</v>
          </cell>
          <cell r="V237">
            <v>639740.4</v>
          </cell>
          <cell r="W237">
            <v>627740.4</v>
          </cell>
          <cell r="X237">
            <v>627740.4</v>
          </cell>
          <cell r="Y237">
            <v>927740.4</v>
          </cell>
          <cell r="Z237">
            <v>927740.4</v>
          </cell>
          <cell r="AA237">
            <v>845738.76</v>
          </cell>
          <cell r="AB237">
            <v>845738.76</v>
          </cell>
          <cell r="AC237">
            <v>813010</v>
          </cell>
          <cell r="AD237">
            <v>764010</v>
          </cell>
          <cell r="AE237">
            <v>740010</v>
          </cell>
          <cell r="AF237">
            <v>740010</v>
          </cell>
          <cell r="AG237">
            <v>740010</v>
          </cell>
          <cell r="AH237">
            <v>744010</v>
          </cell>
          <cell r="AI237">
            <v>740010</v>
          </cell>
          <cell r="AJ237">
            <v>690466.9</v>
          </cell>
          <cell r="AK237">
            <v>610623.49</v>
          </cell>
          <cell r="AL237">
            <v>610623.49</v>
          </cell>
          <cell r="AM237">
            <v>610623.49</v>
          </cell>
          <cell r="AO237">
            <v>0</v>
          </cell>
          <cell r="AP237" t="str">
            <v>0%</v>
          </cell>
        </row>
        <row r="238">
          <cell r="A238">
            <v>2111080601</v>
          </cell>
          <cell r="C238" t="str">
            <v xml:space="preserve">   Otras entidades del Sistema Financiero</v>
          </cell>
          <cell r="Q238">
            <v>25000</v>
          </cell>
          <cell r="R238">
            <v>25000</v>
          </cell>
          <cell r="S238">
            <v>300000</v>
          </cell>
          <cell r="T238">
            <v>300000</v>
          </cell>
          <cell r="U238">
            <v>300000</v>
          </cell>
          <cell r="V238">
            <v>300000</v>
          </cell>
          <cell r="W238">
            <v>300000</v>
          </cell>
          <cell r="X238">
            <v>300000</v>
          </cell>
          <cell r="Y238">
            <v>300000</v>
          </cell>
          <cell r="Z238">
            <v>300000</v>
          </cell>
          <cell r="AA238">
            <v>300000</v>
          </cell>
          <cell r="AB238">
            <v>300000</v>
          </cell>
          <cell r="AC238">
            <v>300000</v>
          </cell>
          <cell r="AD238">
            <v>300000</v>
          </cell>
          <cell r="AE238">
            <v>300000</v>
          </cell>
          <cell r="AF238">
            <v>300000</v>
          </cell>
          <cell r="AG238">
            <v>300000</v>
          </cell>
          <cell r="AH238">
            <v>300000</v>
          </cell>
          <cell r="AI238">
            <v>300000</v>
          </cell>
          <cell r="AJ238">
            <v>300000</v>
          </cell>
          <cell r="AK238">
            <v>0</v>
          </cell>
          <cell r="AL238">
            <v>0</v>
          </cell>
          <cell r="AM238">
            <v>0</v>
          </cell>
          <cell r="AO238">
            <v>0</v>
          </cell>
          <cell r="AP238">
            <v>1</v>
          </cell>
        </row>
        <row r="239">
          <cell r="A239">
            <v>2111089901</v>
          </cell>
          <cell r="B239" t="str">
            <v>i</v>
          </cell>
          <cell r="C239" t="str">
            <v xml:space="preserve">   Otras entidades del Sistema Financiero</v>
          </cell>
          <cell r="D239">
            <v>431.51</v>
          </cell>
          <cell r="E239">
            <v>215.75</v>
          </cell>
          <cell r="F239">
            <v>431.51</v>
          </cell>
          <cell r="G239">
            <v>215.76</v>
          </cell>
          <cell r="H239">
            <v>431.52</v>
          </cell>
          <cell r="I239">
            <v>215.77</v>
          </cell>
          <cell r="J239">
            <v>431.53</v>
          </cell>
          <cell r="K239">
            <v>431.53</v>
          </cell>
          <cell r="L239">
            <v>215.79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11.27</v>
          </cell>
          <cell r="R239">
            <v>1252.33</v>
          </cell>
          <cell r="S239">
            <v>300000</v>
          </cell>
          <cell r="T239">
            <v>300000</v>
          </cell>
          <cell r="U239">
            <v>300000</v>
          </cell>
          <cell r="V239">
            <v>300000</v>
          </cell>
          <cell r="W239">
            <v>300000</v>
          </cell>
          <cell r="X239">
            <v>300000</v>
          </cell>
          <cell r="Y239">
            <v>300000</v>
          </cell>
          <cell r="Z239">
            <v>300000</v>
          </cell>
          <cell r="AA239">
            <v>300000</v>
          </cell>
          <cell r="AB239">
            <v>300000</v>
          </cell>
          <cell r="AC239">
            <v>300000</v>
          </cell>
          <cell r="AD239">
            <v>300000</v>
          </cell>
          <cell r="AE239">
            <v>300000</v>
          </cell>
          <cell r="AF239">
            <v>300000</v>
          </cell>
          <cell r="AG239">
            <v>300000</v>
          </cell>
          <cell r="AH239">
            <v>300000</v>
          </cell>
          <cell r="AI239">
            <v>300000</v>
          </cell>
          <cell r="AJ239">
            <v>300000</v>
          </cell>
          <cell r="AK239">
            <v>0</v>
          </cell>
          <cell r="AL239">
            <v>0</v>
          </cell>
          <cell r="AM239">
            <v>0</v>
          </cell>
          <cell r="AO239">
            <v>1237.7000000000007</v>
          </cell>
          <cell r="AP239">
            <v>0.12390344400919799</v>
          </cell>
        </row>
        <row r="240">
          <cell r="A240">
            <v>211113</v>
          </cell>
          <cell r="B240" t="str">
            <v>i</v>
          </cell>
          <cell r="C240" t="str">
            <v>Depósitos a 360 días plazo</v>
          </cell>
          <cell r="D240">
            <v>214542.88</v>
          </cell>
          <cell r="E240">
            <v>219489.98</v>
          </cell>
          <cell r="F240">
            <v>436539.52</v>
          </cell>
          <cell r="G240">
            <v>1434717.44</v>
          </cell>
          <cell r="H240">
            <v>1450006.6400000001</v>
          </cell>
          <cell r="I240">
            <v>1485836.87</v>
          </cell>
          <cell r="J240">
            <v>1848997.01</v>
          </cell>
          <cell r="K240">
            <v>1882482.69</v>
          </cell>
          <cell r="L240">
            <v>2004083.69</v>
          </cell>
          <cell r="M240">
            <v>2041264.49</v>
          </cell>
          <cell r="N240">
            <v>3383959.4600000004</v>
          </cell>
          <cell r="O240">
            <v>3648715.08</v>
          </cell>
          <cell r="P240">
            <v>3567809.1</v>
          </cell>
          <cell r="Q240">
            <v>3805124.06</v>
          </cell>
          <cell r="R240">
            <v>3959136.1999999997</v>
          </cell>
          <cell r="S240">
            <v>3967373.9099999997</v>
          </cell>
          <cell r="T240">
            <v>4043356.06</v>
          </cell>
          <cell r="U240">
            <v>4138409.7</v>
          </cell>
          <cell r="V240">
            <v>4486230.91</v>
          </cell>
          <cell r="W240">
            <v>4822771.47</v>
          </cell>
          <cell r="X240">
            <v>4754344.75</v>
          </cell>
          <cell r="Y240">
            <v>5078863.7300000004</v>
          </cell>
          <cell r="Z240">
            <v>4773232.12</v>
          </cell>
          <cell r="AA240">
            <v>5175412.5200000005</v>
          </cell>
          <cell r="AB240">
            <v>5619373.9900000002</v>
          </cell>
          <cell r="AC240">
            <v>5994935.0300000003</v>
          </cell>
          <cell r="AD240">
            <v>6429544.6699999999</v>
          </cell>
          <cell r="AE240">
            <v>6496744.6200000001</v>
          </cell>
          <cell r="AF240">
            <v>7197407.6399999997</v>
          </cell>
          <cell r="AG240">
            <v>7164667.1500000004</v>
          </cell>
          <cell r="AH240">
            <v>7033987.4800000004</v>
          </cell>
          <cell r="AI240">
            <v>7381591.1100000003</v>
          </cell>
          <cell r="AJ240">
            <v>7614065.2400000002</v>
          </cell>
          <cell r="AK240">
            <v>7724719.29</v>
          </cell>
          <cell r="AL240">
            <v>7768998.7800000003</v>
          </cell>
          <cell r="AM240">
            <v>7642311.9500000002</v>
          </cell>
          <cell r="AO240">
            <v>-126686.83</v>
          </cell>
          <cell r="AP240">
            <v>-1.6306712562001457E-2</v>
          </cell>
        </row>
        <row r="241">
          <cell r="A241">
            <v>2111130301</v>
          </cell>
          <cell r="C241" t="str">
            <v xml:space="preserve">   Empresas privadas</v>
          </cell>
          <cell r="D241">
            <v>214542.88</v>
          </cell>
          <cell r="E241">
            <v>219489.98</v>
          </cell>
          <cell r="F241">
            <v>436539.52</v>
          </cell>
          <cell r="G241">
            <v>1434717.44</v>
          </cell>
          <cell r="H241">
            <v>1450006.6400000001</v>
          </cell>
          <cell r="I241">
            <v>1485836.87</v>
          </cell>
          <cell r="J241">
            <v>1848997.01</v>
          </cell>
          <cell r="K241">
            <v>1882482.69</v>
          </cell>
          <cell r="L241">
            <v>2004083.69</v>
          </cell>
          <cell r="M241">
            <v>2041264.49</v>
          </cell>
          <cell r="N241">
            <v>3383959.4600000004</v>
          </cell>
          <cell r="O241">
            <v>3648715.08</v>
          </cell>
          <cell r="P241">
            <v>3567809.1</v>
          </cell>
          <cell r="Q241">
            <v>3805124.06</v>
          </cell>
          <cell r="R241">
            <v>100000</v>
          </cell>
          <cell r="S241">
            <v>100000</v>
          </cell>
          <cell r="T241">
            <v>100000</v>
          </cell>
          <cell r="U241">
            <v>100000</v>
          </cell>
          <cell r="V241">
            <v>100000</v>
          </cell>
          <cell r="W241">
            <v>100000</v>
          </cell>
          <cell r="X241">
            <v>100000</v>
          </cell>
          <cell r="Y241">
            <v>207200</v>
          </cell>
          <cell r="Z241">
            <v>207200</v>
          </cell>
          <cell r="AA241">
            <v>632200</v>
          </cell>
          <cell r="AB241">
            <v>632200</v>
          </cell>
          <cell r="AC241">
            <v>632200</v>
          </cell>
          <cell r="AD241">
            <v>632200</v>
          </cell>
          <cell r="AE241">
            <v>632200</v>
          </cell>
          <cell r="AF241">
            <v>732200</v>
          </cell>
          <cell r="AG241">
            <v>732200</v>
          </cell>
          <cell r="AH241">
            <v>732200</v>
          </cell>
          <cell r="AI241">
            <v>1007208.22</v>
          </cell>
          <cell r="AJ241">
            <v>1007208.22</v>
          </cell>
          <cell r="AK241">
            <v>1007208.22</v>
          </cell>
          <cell r="AL241">
            <v>1007208.22</v>
          </cell>
          <cell r="AM241">
            <v>921448.22</v>
          </cell>
          <cell r="AO241">
            <v>-85760</v>
          </cell>
          <cell r="AP241">
            <v>-8.5146247118594809E-2</v>
          </cell>
        </row>
        <row r="242">
          <cell r="A242">
            <v>2111130401</v>
          </cell>
          <cell r="C242" t="str">
            <v xml:space="preserve">   Particulares</v>
          </cell>
          <cell r="D242">
            <v>214236.84</v>
          </cell>
          <cell r="E242">
            <v>219236.84</v>
          </cell>
          <cell r="F242">
            <v>435782.27</v>
          </cell>
          <cell r="G242">
            <v>1431232.27</v>
          </cell>
          <cell r="H242">
            <v>1446232.27</v>
          </cell>
          <cell r="I242">
            <v>1482232.27</v>
          </cell>
          <cell r="J242">
            <v>1844236.97</v>
          </cell>
          <cell r="K242">
            <v>1877636.97</v>
          </cell>
          <cell r="L242">
            <v>1999362.97</v>
          </cell>
          <cell r="M242">
            <v>2036062.97</v>
          </cell>
          <cell r="N242">
            <v>3376062.97</v>
          </cell>
          <cell r="O242">
            <v>3639344.97</v>
          </cell>
          <cell r="P242">
            <v>3558158.13</v>
          </cell>
          <cell r="Q242">
            <v>3795758.13</v>
          </cell>
          <cell r="R242">
            <v>100000</v>
          </cell>
          <cell r="S242">
            <v>100000</v>
          </cell>
          <cell r="T242">
            <v>100000</v>
          </cell>
          <cell r="U242">
            <v>100000</v>
          </cell>
          <cell r="V242">
            <v>100000</v>
          </cell>
          <cell r="W242">
            <v>100000</v>
          </cell>
          <cell r="X242">
            <v>100000</v>
          </cell>
          <cell r="Y242">
            <v>207200</v>
          </cell>
          <cell r="Z242">
            <v>207200</v>
          </cell>
          <cell r="AA242">
            <v>632200</v>
          </cell>
          <cell r="AB242">
            <v>632200</v>
          </cell>
          <cell r="AC242">
            <v>632200</v>
          </cell>
          <cell r="AD242">
            <v>632200</v>
          </cell>
          <cell r="AE242">
            <v>632200</v>
          </cell>
          <cell r="AF242">
            <v>732200</v>
          </cell>
          <cell r="AG242">
            <v>732200</v>
          </cell>
          <cell r="AH242">
            <v>732200</v>
          </cell>
          <cell r="AI242">
            <v>1007208.22</v>
          </cell>
          <cell r="AJ242">
            <v>1007208.22</v>
          </cell>
          <cell r="AK242">
            <v>1007208.22</v>
          </cell>
          <cell r="AL242">
            <v>1007208.22</v>
          </cell>
          <cell r="AM242">
            <v>921448.22</v>
          </cell>
          <cell r="AO242">
            <v>-24850</v>
          </cell>
          <cell r="AP242">
            <v>-4.7155744977389414E-3</v>
          </cell>
        </row>
        <row r="243">
          <cell r="A243">
            <v>2111130601</v>
          </cell>
          <cell r="C243" t="str">
            <v xml:space="preserve">   A 360 días Otras entidades del Sistema financiero- ML</v>
          </cell>
          <cell r="D243">
            <v>214236.84</v>
          </cell>
          <cell r="E243">
            <v>219236.84</v>
          </cell>
          <cell r="F243">
            <v>435782.27</v>
          </cell>
          <cell r="G243">
            <v>1431232.27</v>
          </cell>
          <cell r="H243">
            <v>1446232.27</v>
          </cell>
          <cell r="I243">
            <v>1482232.27</v>
          </cell>
          <cell r="J243">
            <v>1844236.97</v>
          </cell>
          <cell r="K243">
            <v>1877636.97</v>
          </cell>
          <cell r="L243">
            <v>1999362.97</v>
          </cell>
          <cell r="M243">
            <v>2036062.97</v>
          </cell>
          <cell r="N243">
            <v>3376062.97</v>
          </cell>
          <cell r="O243">
            <v>3639344.97</v>
          </cell>
          <cell r="P243">
            <v>3558158.13</v>
          </cell>
          <cell r="Q243">
            <v>3795758.13</v>
          </cell>
          <cell r="R243">
            <v>3848852.34</v>
          </cell>
          <cell r="S243">
            <v>3856852.34</v>
          </cell>
          <cell r="T243">
            <v>3931852.34</v>
          </cell>
          <cell r="U243">
            <v>4027296.43</v>
          </cell>
          <cell r="V243">
            <v>300000</v>
          </cell>
          <cell r="W243">
            <v>500000</v>
          </cell>
          <cell r="X243">
            <v>500000</v>
          </cell>
          <cell r="Y243">
            <v>500000</v>
          </cell>
          <cell r="Z243">
            <v>500000</v>
          </cell>
          <cell r="AA243">
            <v>500000</v>
          </cell>
          <cell r="AB243">
            <v>700000</v>
          </cell>
          <cell r="AC243">
            <v>1000000</v>
          </cell>
          <cell r="AD243">
            <v>1200000</v>
          </cell>
          <cell r="AE243">
            <v>1200000</v>
          </cell>
          <cell r="AF243">
            <v>1750000</v>
          </cell>
          <cell r="AG243">
            <v>1750000</v>
          </cell>
          <cell r="AH243">
            <v>1450000</v>
          </cell>
          <cell r="AI243">
            <v>1450000</v>
          </cell>
          <cell r="AJ243">
            <v>1450000</v>
          </cell>
          <cell r="AK243">
            <v>1450000</v>
          </cell>
          <cell r="AL243">
            <v>1450000</v>
          </cell>
          <cell r="AM243">
            <v>1450000</v>
          </cell>
          <cell r="AO243">
            <v>0</v>
          </cell>
          <cell r="AP243" t="str">
            <v>0%</v>
          </cell>
        </row>
        <row r="244">
          <cell r="A244">
            <v>2111139901</v>
          </cell>
          <cell r="B244" t="str">
            <v>i</v>
          </cell>
          <cell r="C244" t="str">
            <v xml:space="preserve">   A 360 días Otras entidades del Sistema financiero- ML</v>
          </cell>
          <cell r="D244">
            <v>306.04000000000002</v>
          </cell>
          <cell r="E244">
            <v>253.14</v>
          </cell>
          <cell r="F244">
            <v>757.25</v>
          </cell>
          <cell r="G244">
            <v>3485.17</v>
          </cell>
          <cell r="H244">
            <v>3774.37</v>
          </cell>
          <cell r="I244">
            <v>3604.6</v>
          </cell>
          <cell r="J244">
            <v>4760.04</v>
          </cell>
          <cell r="K244">
            <v>4845.72</v>
          </cell>
          <cell r="L244">
            <v>4720.72</v>
          </cell>
          <cell r="M244">
            <v>5201.5200000000004</v>
          </cell>
          <cell r="N244">
            <v>7896.49</v>
          </cell>
          <cell r="O244">
            <v>9370.11</v>
          </cell>
          <cell r="P244">
            <v>9650.9699999999993</v>
          </cell>
          <cell r="Q244">
            <v>9365.93</v>
          </cell>
          <cell r="R244">
            <v>10283.86</v>
          </cell>
          <cell r="S244">
            <v>10521.57</v>
          </cell>
          <cell r="T244">
            <v>11503.72</v>
          </cell>
          <cell r="U244">
            <v>11113.27</v>
          </cell>
          <cell r="V244">
            <v>300000</v>
          </cell>
          <cell r="W244">
            <v>500000</v>
          </cell>
          <cell r="X244">
            <v>500000</v>
          </cell>
          <cell r="Y244">
            <v>500000</v>
          </cell>
          <cell r="Z244">
            <v>500000</v>
          </cell>
          <cell r="AA244">
            <v>500000</v>
          </cell>
          <cell r="AB244">
            <v>700000</v>
          </cell>
          <cell r="AC244">
            <v>1000000</v>
          </cell>
          <cell r="AD244">
            <v>1200000</v>
          </cell>
          <cell r="AE244">
            <v>1200000</v>
          </cell>
          <cell r="AF244">
            <v>1750000</v>
          </cell>
          <cell r="AG244">
            <v>1750000</v>
          </cell>
          <cell r="AH244">
            <v>1450000</v>
          </cell>
          <cell r="AI244">
            <v>1450000</v>
          </cell>
          <cell r="AJ244">
            <v>1450000</v>
          </cell>
          <cell r="AK244">
            <v>1450000</v>
          </cell>
          <cell r="AL244">
            <v>1450000</v>
          </cell>
          <cell r="AM244">
            <v>1450000</v>
          </cell>
          <cell r="AO244">
            <v>-16076.830000000002</v>
          </cell>
          <cell r="AP244">
            <v>-0.38260785338470049</v>
          </cell>
        </row>
        <row r="245">
          <cell r="A245">
            <v>2111139901</v>
          </cell>
          <cell r="B245" t="str">
            <v>i</v>
          </cell>
          <cell r="C245" t="str">
            <v xml:space="preserve">   Intereses y otros por pagar</v>
          </cell>
          <cell r="D245">
            <v>306.04000000000002</v>
          </cell>
          <cell r="E245">
            <v>253.14</v>
          </cell>
          <cell r="F245">
            <v>757.25</v>
          </cell>
          <cell r="G245">
            <v>3485.17</v>
          </cell>
          <cell r="H245">
            <v>3774.37</v>
          </cell>
          <cell r="I245">
            <v>3604.6</v>
          </cell>
          <cell r="J245">
            <v>4760.04</v>
          </cell>
          <cell r="K245">
            <v>4845.72</v>
          </cell>
          <cell r="L245">
            <v>4720.72</v>
          </cell>
          <cell r="M245">
            <v>5201.5200000000004</v>
          </cell>
          <cell r="N245">
            <v>7896.49</v>
          </cell>
          <cell r="O245">
            <v>9370.11</v>
          </cell>
          <cell r="P245">
            <v>9650.9699999999993</v>
          </cell>
          <cell r="Q245">
            <v>9365.93</v>
          </cell>
          <cell r="R245">
            <v>10283.86</v>
          </cell>
          <cell r="S245">
            <v>10521.57</v>
          </cell>
          <cell r="T245">
            <v>11503.72</v>
          </cell>
          <cell r="U245">
            <v>11113.27</v>
          </cell>
          <cell r="V245">
            <v>12934.48</v>
          </cell>
          <cell r="W245">
            <v>13525.04</v>
          </cell>
          <cell r="X245">
            <v>12673.6</v>
          </cell>
          <cell r="Y245">
            <v>14492.58</v>
          </cell>
          <cell r="Z245">
            <v>14260.97</v>
          </cell>
          <cell r="AA245">
            <v>15591.37</v>
          </cell>
          <cell r="AB245">
            <v>18452.84</v>
          </cell>
          <cell r="AC245">
            <v>18213.88</v>
          </cell>
          <cell r="AD245">
            <v>23963.16</v>
          </cell>
          <cell r="AE245">
            <v>25211.73</v>
          </cell>
          <cell r="AF245">
            <v>29188.75</v>
          </cell>
          <cell r="AG245">
            <v>29732.33</v>
          </cell>
          <cell r="AH245">
            <v>31952.66</v>
          </cell>
          <cell r="AI245">
            <v>33454.82</v>
          </cell>
          <cell r="AJ245">
            <v>35428.949999999997</v>
          </cell>
          <cell r="AK245">
            <v>39239.589999999997</v>
          </cell>
          <cell r="AL245">
            <v>42019.08</v>
          </cell>
          <cell r="AM245">
            <v>24626.03</v>
          </cell>
          <cell r="AO245">
            <v>-17393.050000000003</v>
          </cell>
          <cell r="AP245">
            <v>-0.41393219461254271</v>
          </cell>
        </row>
        <row r="246">
          <cell r="A246">
            <v>2112</v>
          </cell>
          <cell r="C246" t="str">
            <v>Depósitos a Plazo pactados a más de 1 Año Plazo</v>
          </cell>
          <cell r="D246">
            <v>0</v>
          </cell>
          <cell r="E246">
            <v>0</v>
          </cell>
          <cell r="F246">
            <v>0</v>
          </cell>
          <cell r="G246">
            <v>137661.36000000002</v>
          </cell>
          <cell r="H246">
            <v>149122.53</v>
          </cell>
          <cell r="I246">
            <v>149099.1</v>
          </cell>
          <cell r="J246">
            <v>149122.54</v>
          </cell>
          <cell r="K246">
            <v>149122.55000000002</v>
          </cell>
          <cell r="L246">
            <v>149099.12000000002</v>
          </cell>
          <cell r="M246">
            <v>149122.56000000003</v>
          </cell>
          <cell r="N246">
            <v>149099.13</v>
          </cell>
          <cell r="O246">
            <v>149122.57</v>
          </cell>
          <cell r="P246">
            <v>219221.75</v>
          </cell>
          <cell r="Q246">
            <v>219152.62000000002</v>
          </cell>
          <cell r="R246">
            <v>259257.12000000002</v>
          </cell>
          <cell r="S246">
            <v>269262.25</v>
          </cell>
          <cell r="T246">
            <v>290378.51</v>
          </cell>
          <cell r="U246">
            <v>310410.07999999996</v>
          </cell>
          <cell r="V246">
            <v>339486.17</v>
          </cell>
          <cell r="W246">
            <v>840879.62</v>
          </cell>
          <cell r="X246">
            <v>990973.60000000009</v>
          </cell>
          <cell r="Y246">
            <v>1048330.9600000001</v>
          </cell>
          <cell r="Z246">
            <v>1048345.66</v>
          </cell>
          <cell r="AA246">
            <v>1243840.8999999999</v>
          </cell>
          <cell r="AB246">
            <v>1162895</v>
          </cell>
          <cell r="AC246">
            <v>1156881.7999999998</v>
          </cell>
          <cell r="AD246">
            <v>1219883.8099999998</v>
          </cell>
          <cell r="AE246">
            <v>1219351.3999999999</v>
          </cell>
          <cell r="AF246">
            <v>1212392.3699999999</v>
          </cell>
          <cell r="AG246">
            <v>1212355.0899999999</v>
          </cell>
          <cell r="AH246">
            <v>1222316.3899999999</v>
          </cell>
          <cell r="AI246">
            <v>1217466.4099999999</v>
          </cell>
          <cell r="AJ246">
            <v>1217458</v>
          </cell>
          <cell r="AK246">
            <v>1258010.43</v>
          </cell>
          <cell r="AL246">
            <v>1059947.74</v>
          </cell>
          <cell r="AM246">
            <v>1066760.71</v>
          </cell>
          <cell r="AO246">
            <v>6812.9699999998838</v>
          </cell>
          <cell r="AP246">
            <v>6.4276470838080038E-3</v>
          </cell>
        </row>
        <row r="247">
          <cell r="A247">
            <v>211201030100</v>
          </cell>
          <cell r="C247" t="str">
            <v xml:space="preserve">    Más 360 Días Empresas privadas - ML</v>
          </cell>
          <cell r="D247">
            <v>0</v>
          </cell>
          <cell r="E247">
            <v>0</v>
          </cell>
          <cell r="F247">
            <v>0</v>
          </cell>
          <cell r="G247">
            <v>137661.36000000002</v>
          </cell>
          <cell r="H247">
            <v>149122.53</v>
          </cell>
          <cell r="I247">
            <v>149099.1</v>
          </cell>
          <cell r="J247">
            <v>149122.54</v>
          </cell>
          <cell r="K247">
            <v>149122.55000000002</v>
          </cell>
          <cell r="L247">
            <v>149099.12000000002</v>
          </cell>
          <cell r="M247">
            <v>149122.56000000003</v>
          </cell>
          <cell r="N247">
            <v>149099.13</v>
          </cell>
          <cell r="O247">
            <v>149122.57</v>
          </cell>
          <cell r="P247">
            <v>219221.75</v>
          </cell>
          <cell r="Q247">
            <v>219152.62000000002</v>
          </cell>
          <cell r="R247">
            <v>259257.12000000002</v>
          </cell>
          <cell r="S247">
            <v>269262.25</v>
          </cell>
          <cell r="T247">
            <v>290378.51</v>
          </cell>
          <cell r="U247">
            <v>310410.07999999996</v>
          </cell>
          <cell r="V247">
            <v>339486.17</v>
          </cell>
          <cell r="W247">
            <v>840879.62</v>
          </cell>
          <cell r="X247">
            <v>10000</v>
          </cell>
          <cell r="Y247">
            <v>10000</v>
          </cell>
          <cell r="Z247">
            <v>10000</v>
          </cell>
          <cell r="AA247">
            <v>10000</v>
          </cell>
          <cell r="AB247">
            <v>10000</v>
          </cell>
          <cell r="AC247">
            <v>10000</v>
          </cell>
          <cell r="AD247">
            <v>10000</v>
          </cell>
          <cell r="AE247">
            <v>10000</v>
          </cell>
          <cell r="AF247">
            <v>10000</v>
          </cell>
          <cell r="AG247">
            <v>10000</v>
          </cell>
          <cell r="AH247">
            <v>10000</v>
          </cell>
          <cell r="AI247">
            <v>10000</v>
          </cell>
          <cell r="AJ247">
            <v>10000</v>
          </cell>
          <cell r="AK247">
            <v>10000</v>
          </cell>
          <cell r="AL247">
            <v>10000</v>
          </cell>
          <cell r="AM247">
            <v>10000</v>
          </cell>
          <cell r="AO247">
            <v>0</v>
          </cell>
          <cell r="AP247" t="str">
            <v>0%</v>
          </cell>
        </row>
        <row r="248">
          <cell r="A248">
            <v>211201040100</v>
          </cell>
          <cell r="C248" t="str">
            <v xml:space="preserve">   Particulares</v>
          </cell>
          <cell r="D248">
            <v>0</v>
          </cell>
          <cell r="E248">
            <v>0</v>
          </cell>
          <cell r="F248">
            <v>0</v>
          </cell>
          <cell r="G248">
            <v>137142.85</v>
          </cell>
          <cell r="H248">
            <v>148571.42000000001</v>
          </cell>
          <cell r="I248">
            <v>148571.42000000001</v>
          </cell>
          <cell r="J248">
            <v>148571.42000000001</v>
          </cell>
          <cell r="K248">
            <v>148571.42000000001</v>
          </cell>
          <cell r="L248">
            <v>148571.42000000001</v>
          </cell>
          <cell r="M248">
            <v>148571.42000000001</v>
          </cell>
          <cell r="N248">
            <v>148571.42000000001</v>
          </cell>
          <cell r="O248">
            <v>148571.42000000001</v>
          </cell>
          <cell r="P248">
            <v>218571.42</v>
          </cell>
          <cell r="Q248">
            <v>218571.42</v>
          </cell>
          <cell r="R248">
            <v>258571.42</v>
          </cell>
          <cell r="S248">
            <v>268571.42</v>
          </cell>
          <cell r="T248">
            <v>289571.42</v>
          </cell>
          <cell r="U248">
            <v>309571.42</v>
          </cell>
          <cell r="V248">
            <v>338571.42</v>
          </cell>
          <cell r="W248">
            <v>838571.42</v>
          </cell>
          <cell r="X248">
            <v>10000</v>
          </cell>
          <cell r="Y248">
            <v>10000</v>
          </cell>
          <cell r="Z248">
            <v>10000</v>
          </cell>
          <cell r="AA248">
            <v>10000</v>
          </cell>
          <cell r="AB248">
            <v>10000</v>
          </cell>
          <cell r="AC248">
            <v>10000</v>
          </cell>
          <cell r="AD248">
            <v>10000</v>
          </cell>
          <cell r="AE248">
            <v>10000</v>
          </cell>
          <cell r="AF248">
            <v>10000</v>
          </cell>
          <cell r="AG248">
            <v>10000</v>
          </cell>
          <cell r="AH248">
            <v>10000</v>
          </cell>
          <cell r="AI248">
            <v>10000</v>
          </cell>
          <cell r="AJ248">
            <v>10000</v>
          </cell>
          <cell r="AK248">
            <v>10000</v>
          </cell>
          <cell r="AL248">
            <v>10000</v>
          </cell>
          <cell r="AM248">
            <v>10000</v>
          </cell>
          <cell r="AO248">
            <v>6499.9999999998836</v>
          </cell>
          <cell r="AP248">
            <v>6.2187780269561286E-3</v>
          </cell>
        </row>
        <row r="249">
          <cell r="A249">
            <v>211201990100</v>
          </cell>
          <cell r="B249" t="str">
            <v>i</v>
          </cell>
          <cell r="C249" t="str">
            <v xml:space="preserve">   Particulares</v>
          </cell>
          <cell r="D249">
            <v>0</v>
          </cell>
          <cell r="E249">
            <v>0</v>
          </cell>
          <cell r="F249">
            <v>0</v>
          </cell>
          <cell r="G249">
            <v>137142.85</v>
          </cell>
          <cell r="H249">
            <v>148571.42000000001</v>
          </cell>
          <cell r="I249">
            <v>148571.42000000001</v>
          </cell>
          <cell r="J249">
            <v>148571.42000000001</v>
          </cell>
          <cell r="K249">
            <v>148571.42000000001</v>
          </cell>
          <cell r="L249">
            <v>148571.42000000001</v>
          </cell>
          <cell r="M249">
            <v>148571.42000000001</v>
          </cell>
          <cell r="N249">
            <v>148571.42000000001</v>
          </cell>
          <cell r="O249">
            <v>148571.42000000001</v>
          </cell>
          <cell r="P249">
            <v>218571.42</v>
          </cell>
          <cell r="Q249">
            <v>218571.42</v>
          </cell>
          <cell r="R249">
            <v>258571.42</v>
          </cell>
          <cell r="S249">
            <v>268571.42</v>
          </cell>
          <cell r="T249">
            <v>289571.42</v>
          </cell>
          <cell r="U249">
            <v>309571.42</v>
          </cell>
          <cell r="V249">
            <v>338571.42</v>
          </cell>
          <cell r="W249">
            <v>838571.42</v>
          </cell>
          <cell r="X249">
            <v>978971.42</v>
          </cell>
          <cell r="Y249">
            <v>1035971.42</v>
          </cell>
          <cell r="Z249">
            <v>1035971.42</v>
          </cell>
          <cell r="AA249">
            <v>1230521.42</v>
          </cell>
          <cell r="AB249">
            <v>1149521.42</v>
          </cell>
          <cell r="AC249">
            <v>1143921.42</v>
          </cell>
          <cell r="AD249">
            <v>1205921.42</v>
          </cell>
          <cell r="AE249">
            <v>1205421.42</v>
          </cell>
          <cell r="AF249">
            <v>1198121.42</v>
          </cell>
          <cell r="AG249">
            <v>1198121.42</v>
          </cell>
          <cell r="AH249">
            <v>1207621.42</v>
          </cell>
          <cell r="AI249">
            <v>1202621.42</v>
          </cell>
          <cell r="AJ249">
            <v>1202621.42</v>
          </cell>
          <cell r="AK249">
            <v>1242721.42</v>
          </cell>
          <cell r="AL249">
            <v>1045221.42</v>
          </cell>
          <cell r="AM249">
            <v>1051721.42</v>
          </cell>
          <cell r="AO249">
            <v>312.97000000000025</v>
          </cell>
          <cell r="AP249">
            <v>6.6218537889944029E-2</v>
          </cell>
        </row>
        <row r="250">
          <cell r="A250">
            <v>211201990100</v>
          </cell>
          <cell r="B250" t="str">
            <v>i</v>
          </cell>
          <cell r="C250" t="str">
            <v xml:space="preserve">   Intereses y otros por pagar</v>
          </cell>
          <cell r="D250">
            <v>0</v>
          </cell>
          <cell r="E250">
            <v>0</v>
          </cell>
          <cell r="F250">
            <v>0</v>
          </cell>
          <cell r="G250">
            <v>518.51</v>
          </cell>
          <cell r="H250">
            <v>551.11</v>
          </cell>
          <cell r="I250">
            <v>527.67999999999995</v>
          </cell>
          <cell r="J250">
            <v>551.12</v>
          </cell>
          <cell r="K250">
            <v>551.13</v>
          </cell>
          <cell r="L250">
            <v>527.70000000000005</v>
          </cell>
          <cell r="M250">
            <v>551.14</v>
          </cell>
          <cell r="N250">
            <v>527.71</v>
          </cell>
          <cell r="O250">
            <v>551.15</v>
          </cell>
          <cell r="P250">
            <v>650.33000000000004</v>
          </cell>
          <cell r="Q250">
            <v>581.20000000000005</v>
          </cell>
          <cell r="R250">
            <v>685.7</v>
          </cell>
          <cell r="S250">
            <v>690.83</v>
          </cell>
          <cell r="T250">
            <v>807.09</v>
          </cell>
          <cell r="U250">
            <v>838.66</v>
          </cell>
          <cell r="V250">
            <v>914.75</v>
          </cell>
          <cell r="W250">
            <v>2308.1999999999998</v>
          </cell>
          <cell r="X250">
            <v>2002.18</v>
          </cell>
          <cell r="Y250">
            <v>2359.54</v>
          </cell>
          <cell r="Z250">
            <v>2374.2399999999998</v>
          </cell>
          <cell r="AA250">
            <v>3319.48</v>
          </cell>
          <cell r="AB250">
            <v>3373.58</v>
          </cell>
          <cell r="AC250">
            <v>2960.38</v>
          </cell>
          <cell r="AD250">
            <v>3962.39</v>
          </cell>
          <cell r="AE250">
            <v>3929.98</v>
          </cell>
          <cell r="AF250">
            <v>4270.95</v>
          </cell>
          <cell r="AG250">
            <v>4233.67</v>
          </cell>
          <cell r="AH250">
            <v>4694.97</v>
          </cell>
          <cell r="AI250">
            <v>4844.99</v>
          </cell>
          <cell r="AJ250">
            <v>4836.58</v>
          </cell>
          <cell r="AK250">
            <v>5289.01</v>
          </cell>
          <cell r="AL250">
            <v>4726.32</v>
          </cell>
          <cell r="AM250">
            <v>4839.2700000000004</v>
          </cell>
          <cell r="AO250">
            <v>112.95000000000073</v>
          </cell>
          <cell r="AP250">
            <v>2.3898085614177781E-2</v>
          </cell>
        </row>
        <row r="251">
          <cell r="A251">
            <v>2114</v>
          </cell>
          <cell r="C251" t="str">
            <v>Depósitos Restringidos e Inactivos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14512.58</v>
          </cell>
          <cell r="K251">
            <v>16731.27</v>
          </cell>
          <cell r="L251">
            <v>14731.42</v>
          </cell>
          <cell r="M251">
            <v>26765.42</v>
          </cell>
          <cell r="N251">
            <v>22047.59</v>
          </cell>
          <cell r="O251">
            <v>4802.2700000000004</v>
          </cell>
          <cell r="P251">
            <v>4806.79</v>
          </cell>
          <cell r="Q251">
            <v>38352.1</v>
          </cell>
          <cell r="R251">
            <v>38878.31</v>
          </cell>
          <cell r="S251">
            <v>18178.280000000002</v>
          </cell>
          <cell r="T251">
            <v>56645.7</v>
          </cell>
          <cell r="U251">
            <v>30756.66</v>
          </cell>
          <cell r="V251">
            <v>30287.290000000005</v>
          </cell>
          <cell r="W251">
            <v>224837.93</v>
          </cell>
          <cell r="X251">
            <v>242045.33000000002</v>
          </cell>
          <cell r="Y251">
            <v>193604.44999999998</v>
          </cell>
          <cell r="Z251">
            <v>177768.36000000002</v>
          </cell>
          <cell r="AA251">
            <v>218326.80000000002</v>
          </cell>
          <cell r="AB251">
            <v>572719.21</v>
          </cell>
          <cell r="AC251">
            <v>587534.89</v>
          </cell>
          <cell r="AD251">
            <v>556786.30000000005</v>
          </cell>
          <cell r="AE251">
            <v>583673.38</v>
          </cell>
          <cell r="AF251">
            <v>505483.89</v>
          </cell>
          <cell r="AG251">
            <v>515293.01</v>
          </cell>
          <cell r="AH251">
            <v>534268.67999999993</v>
          </cell>
          <cell r="AI251">
            <v>604461.99</v>
          </cell>
          <cell r="AJ251">
            <v>583614.50000000012</v>
          </cell>
          <cell r="AK251">
            <v>309907.57999999996</v>
          </cell>
          <cell r="AL251">
            <v>671741.79</v>
          </cell>
          <cell r="AM251">
            <v>690456.46000000008</v>
          </cell>
          <cell r="AO251">
            <v>18714.669999999998</v>
          </cell>
          <cell r="AP251">
            <v>2.7859916233587308E-2</v>
          </cell>
        </row>
        <row r="252">
          <cell r="A252">
            <v>211402030100</v>
          </cell>
          <cell r="C252" t="str">
            <v xml:space="preserve">   Dep Gtia a Plazo Empresas privadas -ML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14512.58</v>
          </cell>
          <cell r="K252">
            <v>16731.27</v>
          </cell>
          <cell r="L252">
            <v>14731.42</v>
          </cell>
          <cell r="M252">
            <v>26765.42</v>
          </cell>
          <cell r="N252">
            <v>22047.59</v>
          </cell>
          <cell r="O252">
            <v>4802.2700000000004</v>
          </cell>
          <cell r="P252">
            <v>4806.79</v>
          </cell>
          <cell r="Q252">
            <v>38352.1</v>
          </cell>
          <cell r="R252">
            <v>38878.31</v>
          </cell>
          <cell r="S252">
            <v>18178.280000000002</v>
          </cell>
          <cell r="T252">
            <v>56645.7</v>
          </cell>
          <cell r="U252">
            <v>30756.66</v>
          </cell>
          <cell r="V252">
            <v>30287.290000000005</v>
          </cell>
          <cell r="W252">
            <v>224837.93</v>
          </cell>
          <cell r="X252">
            <v>0</v>
          </cell>
          <cell r="Y252">
            <v>193604.44999999998</v>
          </cell>
          <cell r="Z252">
            <v>0</v>
          </cell>
          <cell r="AA252">
            <v>0</v>
          </cell>
          <cell r="AB252">
            <v>0</v>
          </cell>
          <cell r="AC252">
            <v>20000</v>
          </cell>
          <cell r="AD252">
            <v>0</v>
          </cell>
          <cell r="AE252">
            <v>20000</v>
          </cell>
          <cell r="AF252">
            <v>0</v>
          </cell>
          <cell r="AG252">
            <v>0</v>
          </cell>
          <cell r="AH252">
            <v>0</v>
          </cell>
          <cell r="AI252">
            <v>0</v>
          </cell>
          <cell r="AJ252">
            <v>0</v>
          </cell>
          <cell r="AK252">
            <v>25000</v>
          </cell>
          <cell r="AL252">
            <v>0</v>
          </cell>
          <cell r="AM252">
            <v>85760</v>
          </cell>
          <cell r="AO252">
            <v>85760</v>
          </cell>
          <cell r="AP252">
            <v>1</v>
          </cell>
        </row>
        <row r="253">
          <cell r="A253">
            <v>211402040100</v>
          </cell>
          <cell r="C253" t="str">
            <v xml:space="preserve">   Dep Gtia a Plazo Particulares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14500</v>
          </cell>
          <cell r="K253">
            <v>16700</v>
          </cell>
          <cell r="L253">
            <v>14700</v>
          </cell>
          <cell r="M253">
            <v>26700</v>
          </cell>
          <cell r="N253">
            <v>22000</v>
          </cell>
          <cell r="O253">
            <v>4800</v>
          </cell>
          <cell r="P253">
            <v>4800</v>
          </cell>
          <cell r="Q253">
            <v>36800</v>
          </cell>
          <cell r="R253">
            <v>36800</v>
          </cell>
          <cell r="S253">
            <v>11800</v>
          </cell>
          <cell r="T253">
            <v>39899.99</v>
          </cell>
          <cell r="U253">
            <v>14000</v>
          </cell>
          <cell r="V253">
            <v>14000</v>
          </cell>
          <cell r="W253">
            <v>208000</v>
          </cell>
          <cell r="X253">
            <v>0</v>
          </cell>
          <cell r="Y253">
            <v>174000</v>
          </cell>
          <cell r="Z253">
            <v>0</v>
          </cell>
          <cell r="AA253">
            <v>0</v>
          </cell>
          <cell r="AB253">
            <v>0</v>
          </cell>
          <cell r="AC253">
            <v>20000</v>
          </cell>
          <cell r="AD253">
            <v>0</v>
          </cell>
          <cell r="AE253">
            <v>20000</v>
          </cell>
          <cell r="AF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  <cell r="AK253">
            <v>25000</v>
          </cell>
          <cell r="AL253">
            <v>0</v>
          </cell>
          <cell r="AM253">
            <v>85760</v>
          </cell>
          <cell r="AO253">
            <v>-65000</v>
          </cell>
          <cell r="AP253">
            <v>-0.10666229077781425</v>
          </cell>
        </row>
        <row r="254">
          <cell r="A254">
            <v>211402990100</v>
          </cell>
          <cell r="B254" t="str">
            <v>i</v>
          </cell>
          <cell r="C254" t="str">
            <v xml:space="preserve">   Dep Gtia a Plazo Particulares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14500</v>
          </cell>
          <cell r="K254">
            <v>16700</v>
          </cell>
          <cell r="L254">
            <v>14700</v>
          </cell>
          <cell r="M254">
            <v>26700</v>
          </cell>
          <cell r="N254">
            <v>22000</v>
          </cell>
          <cell r="O254">
            <v>4800</v>
          </cell>
          <cell r="P254">
            <v>4800</v>
          </cell>
          <cell r="Q254">
            <v>36800</v>
          </cell>
          <cell r="R254">
            <v>36800</v>
          </cell>
          <cell r="S254">
            <v>11800</v>
          </cell>
          <cell r="T254">
            <v>39899.99</v>
          </cell>
          <cell r="U254">
            <v>14000</v>
          </cell>
          <cell r="V254">
            <v>14000</v>
          </cell>
          <cell r="W254">
            <v>208000</v>
          </cell>
          <cell r="X254">
            <v>225000</v>
          </cell>
          <cell r="Y254">
            <v>174000</v>
          </cell>
          <cell r="Z254">
            <v>158000</v>
          </cell>
          <cell r="AA254">
            <v>156000</v>
          </cell>
          <cell r="AB254">
            <v>510500</v>
          </cell>
          <cell r="AC254">
            <v>504600</v>
          </cell>
          <cell r="AD254">
            <v>492600</v>
          </cell>
          <cell r="AE254">
            <v>498100</v>
          </cell>
          <cell r="AF254">
            <v>438400</v>
          </cell>
          <cell r="AG254">
            <v>448400</v>
          </cell>
          <cell r="AH254">
            <v>464900</v>
          </cell>
          <cell r="AI254">
            <v>537500</v>
          </cell>
          <cell r="AJ254">
            <v>516250</v>
          </cell>
          <cell r="AK254">
            <v>221150</v>
          </cell>
          <cell r="AL254">
            <v>609400</v>
          </cell>
          <cell r="AM254">
            <v>544400</v>
          </cell>
          <cell r="AO254">
            <v>0</v>
          </cell>
          <cell r="AP254" t="str">
            <v>0%</v>
          </cell>
        </row>
        <row r="255">
          <cell r="A255">
            <v>211403030100</v>
          </cell>
          <cell r="B255" t="str">
            <v>i</v>
          </cell>
          <cell r="C255" t="str">
            <v xml:space="preserve">   Dep Embarg Cta Cte Empresas privadas -ML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12.58</v>
          </cell>
          <cell r="K255">
            <v>31.27</v>
          </cell>
          <cell r="L255">
            <v>31.42</v>
          </cell>
          <cell r="M255">
            <v>65.42</v>
          </cell>
          <cell r="N255">
            <v>47.59</v>
          </cell>
          <cell r="O255">
            <v>2.27</v>
          </cell>
          <cell r="P255">
            <v>6.79</v>
          </cell>
          <cell r="Q255">
            <v>62.02</v>
          </cell>
          <cell r="R255">
            <v>73.849999999999994</v>
          </cell>
          <cell r="S255">
            <v>12.34</v>
          </cell>
          <cell r="T255">
            <v>68.58</v>
          </cell>
          <cell r="U255">
            <v>73.290000000000006</v>
          </cell>
          <cell r="V255">
            <v>134.94999999999999</v>
          </cell>
          <cell r="W255">
            <v>479.77</v>
          </cell>
          <cell r="X255">
            <v>681.54</v>
          </cell>
          <cell r="Y255">
            <v>507.22</v>
          </cell>
          <cell r="Z255">
            <v>412.39</v>
          </cell>
          <cell r="AA255">
            <v>657.73</v>
          </cell>
          <cell r="AB255">
            <v>1020.45</v>
          </cell>
          <cell r="AC255">
            <v>1596.03</v>
          </cell>
          <cell r="AD255">
            <v>1299.02</v>
          </cell>
          <cell r="AE255">
            <v>1299.02</v>
          </cell>
          <cell r="AF255">
            <v>1299.02</v>
          </cell>
          <cell r="AG255">
            <v>1299.02</v>
          </cell>
          <cell r="AH255">
            <v>1299.02</v>
          </cell>
          <cell r="AI255">
            <v>1299.02</v>
          </cell>
          <cell r="AJ255">
            <v>1299.02</v>
          </cell>
          <cell r="AK255">
            <v>1299.02</v>
          </cell>
          <cell r="AL255">
            <v>1299.02</v>
          </cell>
          <cell r="AM255">
            <v>0</v>
          </cell>
          <cell r="AO255">
            <v>-1299.02</v>
          </cell>
          <cell r="AP255">
            <v>1</v>
          </cell>
        </row>
        <row r="256">
          <cell r="A256">
            <v>211405990100</v>
          </cell>
          <cell r="B256" t="str">
            <v>i</v>
          </cell>
          <cell r="C256" t="str">
            <v xml:space="preserve">   Dep Embarg Cta Cte Empresas privadas -ML</v>
          </cell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0</v>
          </cell>
          <cell r="AB256">
            <v>0</v>
          </cell>
          <cell r="AC256">
            <v>0</v>
          </cell>
          <cell r="AD256">
            <v>1299.02</v>
          </cell>
          <cell r="AE256">
            <v>1299.02</v>
          </cell>
          <cell r="AF256">
            <v>1299.02</v>
          </cell>
          <cell r="AG256">
            <v>1299.02</v>
          </cell>
          <cell r="AH256">
            <v>1299.02</v>
          </cell>
          <cell r="AI256">
            <v>1299.02</v>
          </cell>
          <cell r="AJ256">
            <v>1299.02</v>
          </cell>
          <cell r="AK256">
            <v>1299.02</v>
          </cell>
          <cell r="AL256">
            <v>1299.02</v>
          </cell>
          <cell r="AM256">
            <v>0</v>
          </cell>
          <cell r="AO256">
            <v>-264.58999999999997</v>
          </cell>
          <cell r="AP256">
            <v>1</v>
          </cell>
        </row>
        <row r="257">
          <cell r="A257">
            <v>211406030100</v>
          </cell>
          <cell r="B257" t="str">
            <v>i</v>
          </cell>
          <cell r="C257" t="str">
            <v xml:space="preserve">   Dep. Inactivos Cta. Cte. Empresas privadas</v>
          </cell>
          <cell r="Q257">
            <v>250</v>
          </cell>
          <cell r="R257">
            <v>250</v>
          </cell>
          <cell r="S257">
            <v>832.11</v>
          </cell>
          <cell r="T257">
            <v>832.11</v>
          </cell>
          <cell r="U257">
            <v>832.11</v>
          </cell>
          <cell r="V257">
            <v>0</v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  <cell r="AA257">
            <v>0</v>
          </cell>
          <cell r="AB257">
            <v>0</v>
          </cell>
          <cell r="AC257">
            <v>0</v>
          </cell>
          <cell r="AD257">
            <v>0</v>
          </cell>
          <cell r="AE257">
            <v>0</v>
          </cell>
          <cell r="AF257">
            <v>0</v>
          </cell>
          <cell r="AG257">
            <v>0</v>
          </cell>
          <cell r="AH257">
            <v>0</v>
          </cell>
          <cell r="AI257">
            <v>0</v>
          </cell>
          <cell r="AJ257">
            <v>0</v>
          </cell>
          <cell r="AK257">
            <v>0</v>
          </cell>
          <cell r="AL257">
            <v>0</v>
          </cell>
          <cell r="AM257">
            <v>-11.25</v>
          </cell>
          <cell r="AO257">
            <v>106</v>
          </cell>
          <cell r="AP257">
            <v>6.6276096212883828E-2</v>
          </cell>
        </row>
        <row r="258">
          <cell r="A258">
            <v>211406040100</v>
          </cell>
          <cell r="C258" t="str">
            <v xml:space="preserve">   Dep. Inactivos Cta. Cte. Particulares</v>
          </cell>
          <cell r="Q258">
            <v>350</v>
          </cell>
          <cell r="R258">
            <v>864</v>
          </cell>
          <cell r="S258">
            <v>3382.93</v>
          </cell>
          <cell r="T258">
            <v>13683.55</v>
          </cell>
          <cell r="U258">
            <v>13699.17</v>
          </cell>
          <cell r="V258">
            <v>13921.35</v>
          </cell>
          <cell r="W258">
            <v>14121.35</v>
          </cell>
          <cell r="X258">
            <v>14137.17</v>
          </cell>
          <cell r="Y258">
            <v>13887.17</v>
          </cell>
          <cell r="Z258">
            <v>13887.17</v>
          </cell>
          <cell r="AA258">
            <v>49366.74</v>
          </cell>
          <cell r="AB258">
            <v>49805.39</v>
          </cell>
          <cell r="AC258">
            <v>49849.279999999999</v>
          </cell>
          <cell r="AD258">
            <v>49952.28</v>
          </cell>
          <cell r="AE258">
            <v>51570.67</v>
          </cell>
          <cell r="AF258">
            <v>51597.38</v>
          </cell>
          <cell r="AG258">
            <v>51532.93</v>
          </cell>
          <cell r="AH258">
            <v>52523.26</v>
          </cell>
          <cell r="AI258">
            <v>49988.58</v>
          </cell>
          <cell r="AJ258">
            <v>50281.29</v>
          </cell>
          <cell r="AK258">
            <v>50245.29</v>
          </cell>
          <cell r="AL258">
            <v>49257.74</v>
          </cell>
          <cell r="AM258">
            <v>48634.77</v>
          </cell>
          <cell r="AO258">
            <v>-622.97000000000116</v>
          </cell>
          <cell r="AP258">
            <v>-1.2647149463211289E-2</v>
          </cell>
        </row>
        <row r="259">
          <cell r="A259">
            <v>211406990100</v>
          </cell>
          <cell r="B259" t="str">
            <v>i</v>
          </cell>
          <cell r="C259" t="str">
            <v xml:space="preserve">   Dep. Inactivos Cta. Cte. Particulares</v>
          </cell>
          <cell r="Q259">
            <v>350</v>
          </cell>
          <cell r="R259">
            <v>864</v>
          </cell>
          <cell r="S259">
            <v>1.03</v>
          </cell>
          <cell r="T259">
            <v>10.47</v>
          </cell>
          <cell r="U259">
            <v>0</v>
          </cell>
          <cell r="V259">
            <v>5.33</v>
          </cell>
          <cell r="W259">
            <v>10.66</v>
          </cell>
          <cell r="X259">
            <v>0</v>
          </cell>
          <cell r="Y259">
            <v>5.34</v>
          </cell>
          <cell r="Z259">
            <v>10.5</v>
          </cell>
          <cell r="AA259">
            <v>0</v>
          </cell>
          <cell r="AB259">
            <v>35.479999999999997</v>
          </cell>
          <cell r="AC259">
            <v>67.52</v>
          </cell>
          <cell r="AD259">
            <v>0</v>
          </cell>
          <cell r="AE259">
            <v>34.409999999999997</v>
          </cell>
          <cell r="AF259">
            <v>69.97</v>
          </cell>
          <cell r="AG259">
            <v>0</v>
          </cell>
          <cell r="AH259">
            <v>35.64</v>
          </cell>
          <cell r="AI259">
            <v>69.13</v>
          </cell>
          <cell r="AJ259">
            <v>0</v>
          </cell>
          <cell r="AK259">
            <v>34.65</v>
          </cell>
          <cell r="AL259">
            <v>68.17</v>
          </cell>
          <cell r="AM259">
            <v>96.17</v>
          </cell>
          <cell r="AO259">
            <v>28</v>
          </cell>
          <cell r="AP259">
            <v>0.41073786122927974</v>
          </cell>
        </row>
        <row r="260">
          <cell r="A260">
            <v>211407030100</v>
          </cell>
          <cell r="B260" t="str">
            <v>i</v>
          </cell>
          <cell r="C260" t="str">
            <v xml:space="preserve">     Dep Inact Aho Empresas privadas - ML                                                                </v>
          </cell>
          <cell r="S260">
            <v>1.03</v>
          </cell>
          <cell r="T260">
            <v>10.47</v>
          </cell>
          <cell r="U260">
            <v>0</v>
          </cell>
          <cell r="V260">
            <v>5.33</v>
          </cell>
          <cell r="W260">
            <v>10.66</v>
          </cell>
          <cell r="X260">
            <v>0</v>
          </cell>
          <cell r="Y260">
            <v>5.34</v>
          </cell>
          <cell r="Z260">
            <v>10.5</v>
          </cell>
          <cell r="AA260">
            <v>1114.8900000000001</v>
          </cell>
          <cell r="AB260">
            <v>1115.53</v>
          </cell>
          <cell r="AC260">
            <v>1116.1099999999999</v>
          </cell>
          <cell r="AD260">
            <v>1116.75</v>
          </cell>
          <cell r="AE260">
            <v>1117.3699999999999</v>
          </cell>
          <cell r="AF260">
            <v>1118.01</v>
          </cell>
          <cell r="AG260">
            <v>1118.6300000000001</v>
          </cell>
          <cell r="AH260">
            <v>1119.27</v>
          </cell>
          <cell r="AI260">
            <v>1119.9100000000001</v>
          </cell>
          <cell r="AJ260">
            <v>1120.53</v>
          </cell>
          <cell r="AK260">
            <v>1121.17</v>
          </cell>
          <cell r="AL260">
            <v>1121.79</v>
          </cell>
          <cell r="AM260">
            <v>1121.79</v>
          </cell>
          <cell r="AO260">
            <v>0</v>
          </cell>
          <cell r="AP260" t="str">
            <v>0%</v>
          </cell>
        </row>
        <row r="261">
          <cell r="A261">
            <v>211407040100</v>
          </cell>
          <cell r="C261" t="str">
            <v xml:space="preserve">   Dep. Inactivos Ctas. Ahorro Particulares</v>
          </cell>
          <cell r="Q261">
            <v>890.08</v>
          </cell>
          <cell r="R261">
            <v>890.46</v>
          </cell>
          <cell r="S261">
            <v>2149.87</v>
          </cell>
          <cell r="T261">
            <v>2151</v>
          </cell>
          <cell r="U261">
            <v>2152.09</v>
          </cell>
          <cell r="V261">
            <v>1143.55</v>
          </cell>
          <cell r="W261">
            <v>1144.04</v>
          </cell>
          <cell r="X261">
            <v>1144.51</v>
          </cell>
          <cell r="Y261">
            <v>4122.6099999999997</v>
          </cell>
          <cell r="Z261">
            <v>4376.1899999999996</v>
          </cell>
          <cell r="AA261">
            <v>1114.8900000000001</v>
          </cell>
          <cell r="AB261">
            <v>1115.53</v>
          </cell>
          <cell r="AC261">
            <v>1116.1099999999999</v>
          </cell>
          <cell r="AD261">
            <v>1116.75</v>
          </cell>
          <cell r="AE261">
            <v>1117.3699999999999</v>
          </cell>
          <cell r="AF261">
            <v>1118.01</v>
          </cell>
          <cell r="AG261">
            <v>1118.6300000000001</v>
          </cell>
          <cell r="AH261">
            <v>1119.27</v>
          </cell>
          <cell r="AI261">
            <v>1119.9100000000001</v>
          </cell>
          <cell r="AJ261">
            <v>1120.53</v>
          </cell>
          <cell r="AK261">
            <v>1121.17</v>
          </cell>
          <cell r="AL261">
            <v>1121.79</v>
          </cell>
          <cell r="AM261">
            <v>1121.79</v>
          </cell>
          <cell r="AO261">
            <v>0</v>
          </cell>
          <cell r="AP261" t="str">
            <v>0%</v>
          </cell>
        </row>
        <row r="262">
          <cell r="A262">
            <v>211407990100</v>
          </cell>
          <cell r="B262" t="str">
            <v>i</v>
          </cell>
          <cell r="C262" t="str">
            <v xml:space="preserve">   Dep. Inactivos Ctas. Ahorro Particulares</v>
          </cell>
          <cell r="Q262">
            <v>890.08</v>
          </cell>
          <cell r="R262">
            <v>890.46</v>
          </cell>
          <cell r="S262">
            <v>2149.87</v>
          </cell>
          <cell r="T262">
            <v>2151</v>
          </cell>
          <cell r="U262">
            <v>2152.09</v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  <cell r="AD262">
            <v>0</v>
          </cell>
          <cell r="AE262">
            <v>0</v>
          </cell>
          <cell r="AF262">
            <v>0</v>
          </cell>
          <cell r="AG262">
            <v>0</v>
          </cell>
          <cell r="AH262">
            <v>0</v>
          </cell>
          <cell r="AI262">
            <v>0</v>
          </cell>
          <cell r="AJ262">
            <v>0</v>
          </cell>
          <cell r="AK262">
            <v>0</v>
          </cell>
          <cell r="AL262">
            <v>0</v>
          </cell>
          <cell r="AM262">
            <v>7.25</v>
          </cell>
          <cell r="AO262">
            <v>7.25</v>
          </cell>
          <cell r="AP262">
            <v>1</v>
          </cell>
        </row>
        <row r="263">
          <cell r="A263">
            <v>211407990100</v>
          </cell>
          <cell r="B263" t="str">
            <v>i</v>
          </cell>
          <cell r="C263" t="str">
            <v xml:space="preserve">   Intereses y otros por pagar - ML</v>
          </cell>
          <cell r="V263">
            <v>0</v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  <cell r="AA263">
            <v>0</v>
          </cell>
          <cell r="AB263">
            <v>0</v>
          </cell>
          <cell r="AC263">
            <v>0</v>
          </cell>
          <cell r="AD263">
            <v>0</v>
          </cell>
          <cell r="AE263">
            <v>0</v>
          </cell>
          <cell r="AF263">
            <v>0</v>
          </cell>
          <cell r="AG263">
            <v>0</v>
          </cell>
          <cell r="AH263">
            <v>0</v>
          </cell>
          <cell r="AI263">
            <v>0</v>
          </cell>
          <cell r="AJ263">
            <v>0</v>
          </cell>
          <cell r="AK263">
            <v>0</v>
          </cell>
          <cell r="AL263">
            <v>0</v>
          </cell>
          <cell r="AM263">
            <v>8.1</v>
          </cell>
          <cell r="AO263">
            <v>8.1</v>
          </cell>
          <cell r="AP263">
            <v>1</v>
          </cell>
        </row>
        <row r="264">
          <cell r="A264">
            <v>212</v>
          </cell>
          <cell r="C264" t="str">
            <v>Prestamos</v>
          </cell>
          <cell r="Z264">
            <v>0</v>
          </cell>
          <cell r="AG264">
            <v>0</v>
          </cell>
          <cell r="AH264">
            <v>400000</v>
          </cell>
          <cell r="AI264">
            <v>0</v>
          </cell>
          <cell r="AJ264">
            <v>0</v>
          </cell>
          <cell r="AK264">
            <v>0</v>
          </cell>
          <cell r="AL264">
            <v>0</v>
          </cell>
          <cell r="AM264">
            <v>0</v>
          </cell>
          <cell r="AO264">
            <v>0</v>
          </cell>
        </row>
        <row r="265">
          <cell r="A265">
            <v>2121050101</v>
          </cell>
          <cell r="C265" t="str">
            <v xml:space="preserve">  Para cubrir deficit de caja - ML</v>
          </cell>
          <cell r="Z265">
            <v>0</v>
          </cell>
          <cell r="AG265">
            <v>0</v>
          </cell>
          <cell r="AH265">
            <v>400000</v>
          </cell>
          <cell r="AI265">
            <v>0</v>
          </cell>
          <cell r="AJ265">
            <v>0</v>
          </cell>
          <cell r="AK265">
            <v>0</v>
          </cell>
          <cell r="AL265">
            <v>0</v>
          </cell>
          <cell r="AM265">
            <v>0</v>
          </cell>
          <cell r="AO265">
            <v>0</v>
          </cell>
        </row>
        <row r="266">
          <cell r="A266">
            <v>2121059901</v>
          </cell>
          <cell r="C266" t="str">
            <v xml:space="preserve">  Intereses y otros por pagar - ML</v>
          </cell>
          <cell r="Z266">
            <v>0</v>
          </cell>
          <cell r="AG266">
            <v>0</v>
          </cell>
          <cell r="AH266">
            <v>400000</v>
          </cell>
          <cell r="AI266">
            <v>0</v>
          </cell>
          <cell r="AJ266">
            <v>0</v>
          </cell>
          <cell r="AK266">
            <v>0</v>
          </cell>
          <cell r="AL266">
            <v>0</v>
          </cell>
          <cell r="AM266">
            <v>0</v>
          </cell>
          <cell r="AO266">
            <v>0</v>
          </cell>
        </row>
        <row r="267">
          <cell r="A267">
            <v>2121059901</v>
          </cell>
          <cell r="C267" t="str">
            <v xml:space="preserve">  Intereses y otros por pagar - ML</v>
          </cell>
          <cell r="Z267">
            <v>0</v>
          </cell>
        </row>
        <row r="268">
          <cell r="A268">
            <v>213</v>
          </cell>
          <cell r="C268" t="str">
            <v>Obligaciones a la Vista</v>
          </cell>
          <cell r="D268">
            <v>0</v>
          </cell>
          <cell r="E268">
            <v>0</v>
          </cell>
          <cell r="F268">
            <v>281.92</v>
          </cell>
          <cell r="G268">
            <v>333.88</v>
          </cell>
          <cell r="H268">
            <v>646.21</v>
          </cell>
          <cell r="I268">
            <v>2073.34</v>
          </cell>
          <cell r="J268">
            <v>1475.11</v>
          </cell>
          <cell r="K268">
            <v>2636.86</v>
          </cell>
          <cell r="L268">
            <v>4043.92</v>
          </cell>
          <cell r="M268">
            <v>1391.15</v>
          </cell>
          <cell r="N268">
            <v>12870.65</v>
          </cell>
          <cell r="O268">
            <v>519941.17</v>
          </cell>
          <cell r="P268">
            <v>116417.63</v>
          </cell>
          <cell r="Q268">
            <v>161399.34</v>
          </cell>
          <cell r="R268">
            <v>134520.20000000001</v>
          </cell>
          <cell r="S268">
            <v>3408.09</v>
          </cell>
          <cell r="T268">
            <v>34788.46</v>
          </cell>
          <cell r="U268">
            <v>802119</v>
          </cell>
          <cell r="V268">
            <v>528733.11</v>
          </cell>
          <cell r="W268">
            <v>55006.37</v>
          </cell>
          <cell r="X268">
            <v>209397.84</v>
          </cell>
          <cell r="Y268">
            <v>28613.38</v>
          </cell>
          <cell r="Z268">
            <v>145064.82999999999</v>
          </cell>
          <cell r="AA268">
            <v>41950.22</v>
          </cell>
          <cell r="AB268">
            <v>231751.66</v>
          </cell>
          <cell r="AC268">
            <v>83657.98</v>
          </cell>
          <cell r="AD268">
            <v>3061.63</v>
          </cell>
          <cell r="AE268">
            <v>289278.07</v>
          </cell>
          <cell r="AF268">
            <v>177867.21</v>
          </cell>
          <cell r="AG268">
            <v>47283.22</v>
          </cell>
          <cell r="AH268">
            <v>38211.47</v>
          </cell>
          <cell r="AI268">
            <v>178255.5</v>
          </cell>
          <cell r="AJ268">
            <v>171781.68</v>
          </cell>
          <cell r="AK268">
            <v>871022.91</v>
          </cell>
          <cell r="AL268">
            <v>229622.69</v>
          </cell>
          <cell r="AM268">
            <v>134691.26</v>
          </cell>
          <cell r="AO268">
            <v>-94931.43</v>
          </cell>
          <cell r="AP268">
            <v>-0.41342356018910847</v>
          </cell>
        </row>
        <row r="269">
          <cell r="A269">
            <v>2130010101</v>
          </cell>
          <cell r="C269" t="str">
            <v>Cheques de caja o gerencia - ML</v>
          </cell>
          <cell r="D269">
            <v>0</v>
          </cell>
          <cell r="E269">
            <v>0</v>
          </cell>
          <cell r="F269">
            <v>281.92</v>
          </cell>
          <cell r="G269">
            <v>333.88</v>
          </cell>
          <cell r="H269">
            <v>646.21</v>
          </cell>
          <cell r="I269">
            <v>2073.34</v>
          </cell>
          <cell r="J269">
            <v>1475.11</v>
          </cell>
          <cell r="K269">
            <v>2636.86</v>
          </cell>
          <cell r="L269">
            <v>4043.92</v>
          </cell>
          <cell r="M269">
            <v>1391.15</v>
          </cell>
          <cell r="N269">
            <v>12870.65</v>
          </cell>
          <cell r="O269">
            <v>519941.17</v>
          </cell>
          <cell r="P269">
            <v>116217.63</v>
          </cell>
          <cell r="Q269">
            <v>161199.34</v>
          </cell>
          <cell r="R269">
            <v>134320.20000000001</v>
          </cell>
          <cell r="S269">
            <v>3208.09</v>
          </cell>
          <cell r="T269">
            <v>34588.46</v>
          </cell>
          <cell r="U269">
            <v>801919</v>
          </cell>
          <cell r="V269">
            <v>524455.73</v>
          </cell>
          <cell r="W269">
            <v>54806.37</v>
          </cell>
          <cell r="X269">
            <v>208987.84</v>
          </cell>
          <cell r="Y269">
            <v>28203.38</v>
          </cell>
          <cell r="Z269">
            <v>144864.82999999999</v>
          </cell>
          <cell r="AA269">
            <v>41750.22</v>
          </cell>
          <cell r="AB269">
            <v>205302.22</v>
          </cell>
          <cell r="AC269">
            <v>83457.98</v>
          </cell>
          <cell r="AD269">
            <v>2861.63</v>
          </cell>
          <cell r="AE269">
            <v>157014.62</v>
          </cell>
          <cell r="AF269">
            <v>177667.21</v>
          </cell>
          <cell r="AG269">
            <v>47083.22</v>
          </cell>
          <cell r="AH269">
            <v>38011.47</v>
          </cell>
          <cell r="AI269">
            <v>178055.5</v>
          </cell>
          <cell r="AJ269">
            <v>171581.68</v>
          </cell>
          <cell r="AK269">
            <v>870822.91</v>
          </cell>
          <cell r="AL269">
            <v>229422.69</v>
          </cell>
          <cell r="AM269">
            <v>134491.26</v>
          </cell>
          <cell r="AO269">
            <v>-94931.43</v>
          </cell>
          <cell r="AP269">
            <v>-0.41378396356524277</v>
          </cell>
        </row>
        <row r="270">
          <cell r="A270">
            <v>2130010201</v>
          </cell>
          <cell r="C270" t="str">
            <v xml:space="preserve">Cheques certificados - ML     </v>
          </cell>
          <cell r="D270">
            <v>0</v>
          </cell>
          <cell r="E270">
            <v>0</v>
          </cell>
          <cell r="F270">
            <v>281.92</v>
          </cell>
          <cell r="G270">
            <v>333.88</v>
          </cell>
          <cell r="H270">
            <v>646.21</v>
          </cell>
          <cell r="I270">
            <v>2073.34</v>
          </cell>
          <cell r="J270">
            <v>1475.11</v>
          </cell>
          <cell r="K270">
            <v>2636.86</v>
          </cell>
          <cell r="L270">
            <v>4043.92</v>
          </cell>
          <cell r="M270">
            <v>1391.15</v>
          </cell>
          <cell r="N270">
            <v>12870.65</v>
          </cell>
          <cell r="O270">
            <v>519941.17</v>
          </cell>
          <cell r="P270">
            <v>200</v>
          </cell>
          <cell r="Q270">
            <v>200</v>
          </cell>
          <cell r="R270">
            <v>200</v>
          </cell>
          <cell r="S270">
            <v>200</v>
          </cell>
          <cell r="T270">
            <v>200</v>
          </cell>
          <cell r="U270">
            <v>200</v>
          </cell>
          <cell r="V270">
            <v>4277.38</v>
          </cell>
          <cell r="W270">
            <v>200</v>
          </cell>
          <cell r="X270">
            <v>410</v>
          </cell>
          <cell r="Y270">
            <v>410</v>
          </cell>
          <cell r="Z270">
            <v>200</v>
          </cell>
          <cell r="AA270">
            <v>200</v>
          </cell>
          <cell r="AB270">
            <v>26449.439999999999</v>
          </cell>
          <cell r="AC270">
            <v>200</v>
          </cell>
          <cell r="AD270">
            <v>200</v>
          </cell>
          <cell r="AE270">
            <v>132263.45000000001</v>
          </cell>
          <cell r="AF270">
            <v>200</v>
          </cell>
          <cell r="AG270">
            <v>200</v>
          </cell>
          <cell r="AH270">
            <v>200</v>
          </cell>
          <cell r="AI270">
            <v>200</v>
          </cell>
          <cell r="AJ270">
            <v>200</v>
          </cell>
          <cell r="AK270">
            <v>200</v>
          </cell>
          <cell r="AL270">
            <v>200</v>
          </cell>
          <cell r="AM270">
            <v>200</v>
          </cell>
          <cell r="AO270">
            <v>0</v>
          </cell>
          <cell r="AP270" t="str">
            <v>0%</v>
          </cell>
        </row>
        <row r="271">
          <cell r="A271">
            <v>2130010201</v>
          </cell>
          <cell r="C271" t="str">
            <v xml:space="preserve">Cheques certificados - ML     </v>
          </cell>
          <cell r="P271">
            <v>200</v>
          </cell>
          <cell r="Q271">
            <v>200</v>
          </cell>
          <cell r="R271">
            <v>200</v>
          </cell>
          <cell r="S271">
            <v>200</v>
          </cell>
          <cell r="T271">
            <v>200</v>
          </cell>
          <cell r="U271">
            <v>200</v>
          </cell>
          <cell r="V271">
            <v>4277.38</v>
          </cell>
          <cell r="W271">
            <v>200</v>
          </cell>
          <cell r="X271">
            <v>410</v>
          </cell>
          <cell r="Y271">
            <v>410</v>
          </cell>
          <cell r="Z271">
            <v>200</v>
          </cell>
          <cell r="AA271">
            <v>200</v>
          </cell>
          <cell r="AB271">
            <v>26449.439999999999</v>
          </cell>
          <cell r="AC271">
            <v>200</v>
          </cell>
          <cell r="AD271">
            <v>200</v>
          </cell>
          <cell r="AE271">
            <v>132263.45000000001</v>
          </cell>
          <cell r="AF271">
            <v>200</v>
          </cell>
          <cell r="AG271">
            <v>200</v>
          </cell>
          <cell r="AH271">
            <v>200</v>
          </cell>
          <cell r="AI271">
            <v>200</v>
          </cell>
          <cell r="AJ271">
            <v>200</v>
          </cell>
          <cell r="AK271">
            <v>200</v>
          </cell>
          <cell r="AL271">
            <v>200</v>
          </cell>
          <cell r="AM271">
            <v>200</v>
          </cell>
          <cell r="AO271">
            <v>0</v>
          </cell>
          <cell r="AP271" t="str">
            <v>0%</v>
          </cell>
        </row>
        <row r="272">
          <cell r="A272">
            <v>222</v>
          </cell>
          <cell r="C272" t="str">
            <v>Cuentas por Pagar</v>
          </cell>
          <cell r="D272">
            <v>219361.06</v>
          </cell>
          <cell r="E272">
            <v>572720.52</v>
          </cell>
          <cell r="F272">
            <v>82100.13</v>
          </cell>
          <cell r="G272">
            <v>64502.950000000004</v>
          </cell>
          <cell r="H272">
            <v>68541.41</v>
          </cell>
          <cell r="I272">
            <v>56532.04</v>
          </cell>
          <cell r="J272">
            <v>104133.08</v>
          </cell>
          <cell r="K272">
            <v>77060.650000000009</v>
          </cell>
          <cell r="L272">
            <v>91037.560000000012</v>
          </cell>
          <cell r="M272">
            <v>1023971.68</v>
          </cell>
          <cell r="N272">
            <v>581151.70000000007</v>
          </cell>
          <cell r="O272">
            <v>596703.38000000012</v>
          </cell>
          <cell r="P272">
            <v>586868.53999999992</v>
          </cell>
          <cell r="Q272">
            <v>568380.35</v>
          </cell>
          <cell r="R272">
            <v>2086837.1899999997</v>
          </cell>
          <cell r="S272">
            <v>2064875.1900000002</v>
          </cell>
          <cell r="T272">
            <v>2147102.1800000002</v>
          </cell>
          <cell r="U272">
            <v>221293.7</v>
          </cell>
          <cell r="V272">
            <v>186886.33000000002</v>
          </cell>
          <cell r="W272">
            <v>310566.32999999996</v>
          </cell>
          <cell r="X272">
            <v>711557.47</v>
          </cell>
          <cell r="Y272">
            <v>634121.19000000006</v>
          </cell>
          <cell r="Z272">
            <v>614853.66999999993</v>
          </cell>
          <cell r="AA272">
            <v>320358.11000000004</v>
          </cell>
          <cell r="AB272">
            <v>928544.27</v>
          </cell>
          <cell r="AC272">
            <v>720623.52</v>
          </cell>
          <cell r="AD272">
            <v>869232.53</v>
          </cell>
          <cell r="AE272">
            <v>1554655.0299999998</v>
          </cell>
          <cell r="AF272">
            <v>1560351.39</v>
          </cell>
          <cell r="AG272">
            <v>874707.84</v>
          </cell>
          <cell r="AH272">
            <v>1067438.92</v>
          </cell>
          <cell r="AI272">
            <v>889828.08000000007</v>
          </cell>
          <cell r="AJ272">
            <v>929951.9</v>
          </cell>
          <cell r="AK272">
            <v>773442.77999999991</v>
          </cell>
          <cell r="AL272">
            <v>738791.44000000006</v>
          </cell>
          <cell r="AM272">
            <v>150925.50000000003</v>
          </cell>
          <cell r="AO272">
            <v>-587865.93999999994</v>
          </cell>
          <cell r="AP272">
            <v>-0.79571298227277765</v>
          </cell>
        </row>
        <row r="273">
          <cell r="A273">
            <v>222001010100</v>
          </cell>
          <cell r="C273" t="str">
            <v>Cheques de Caja para Proveedores</v>
          </cell>
          <cell r="D273">
            <v>63958.559999999998</v>
          </cell>
          <cell r="E273">
            <v>35658.370000000003</v>
          </cell>
          <cell r="F273">
            <v>31262.13</v>
          </cell>
          <cell r="G273">
            <v>26522.18</v>
          </cell>
          <cell r="H273">
            <v>16565</v>
          </cell>
          <cell r="I273">
            <v>8282.64</v>
          </cell>
          <cell r="J273">
            <v>46836.27</v>
          </cell>
          <cell r="K273">
            <v>15629.84</v>
          </cell>
          <cell r="L273">
            <v>14040.01</v>
          </cell>
          <cell r="M273">
            <v>454918.82</v>
          </cell>
          <cell r="N273">
            <v>23421.65</v>
          </cell>
          <cell r="O273">
            <v>36110.300000000003</v>
          </cell>
          <cell r="P273">
            <v>24507.99</v>
          </cell>
          <cell r="Q273">
            <v>23299.32</v>
          </cell>
          <cell r="R273">
            <v>40177.89</v>
          </cell>
          <cell r="S273">
            <v>20216.830000000002</v>
          </cell>
          <cell r="T273">
            <v>31147.24</v>
          </cell>
          <cell r="U273">
            <v>83479.22</v>
          </cell>
          <cell r="V273">
            <v>46911.88</v>
          </cell>
          <cell r="W273">
            <v>57462.720000000001</v>
          </cell>
          <cell r="X273">
            <v>59103.85</v>
          </cell>
          <cell r="Y273">
            <v>52790.35</v>
          </cell>
          <cell r="Z273">
            <v>91750.2</v>
          </cell>
          <cell r="AA273">
            <v>95162.45</v>
          </cell>
          <cell r="AB273">
            <v>71563.58</v>
          </cell>
          <cell r="AC273">
            <v>49674.78</v>
          </cell>
          <cell r="AD273">
            <v>66109.279999999999</v>
          </cell>
          <cell r="AE273">
            <v>76564.7</v>
          </cell>
          <cell r="AF273">
            <v>62279.53</v>
          </cell>
          <cell r="AG273">
            <v>74625.990000000005</v>
          </cell>
          <cell r="AH273">
            <v>42750.68</v>
          </cell>
          <cell r="AI273">
            <v>49176.03</v>
          </cell>
          <cell r="AJ273">
            <v>65502.96</v>
          </cell>
          <cell r="AK273">
            <v>62600.77</v>
          </cell>
          <cell r="AL273">
            <v>65958.41</v>
          </cell>
          <cell r="AM273">
            <v>71261.64</v>
          </cell>
          <cell r="AO273">
            <v>5303.2299999999959</v>
          </cell>
          <cell r="AP273">
            <v>8.0402635539577064E-2</v>
          </cell>
        </row>
        <row r="274">
          <cell r="A274">
            <v>222003</v>
          </cell>
          <cell r="C274" t="str">
            <v>Impuestos, Servicios Públicos y Otras Obligaciones</v>
          </cell>
          <cell r="D274">
            <v>56952.160000000003</v>
          </cell>
          <cell r="E274">
            <v>61735.569999999992</v>
          </cell>
          <cell r="F274">
            <v>34254.97</v>
          </cell>
          <cell r="G274">
            <v>35377.56</v>
          </cell>
          <cell r="H274">
            <v>46639.51</v>
          </cell>
          <cell r="I274">
            <v>36411.050000000003</v>
          </cell>
          <cell r="J274">
            <v>29574.090000000004</v>
          </cell>
          <cell r="K274">
            <v>29315.21</v>
          </cell>
          <cell r="L274">
            <v>41164.25</v>
          </cell>
          <cell r="M274">
            <v>535173.99</v>
          </cell>
          <cell r="N274">
            <v>545117.89</v>
          </cell>
          <cell r="O274">
            <v>534179.59</v>
          </cell>
          <cell r="P274">
            <v>549728.89</v>
          </cell>
          <cell r="Q274">
            <v>82642.36</v>
          </cell>
          <cell r="R274">
            <v>2033793.96</v>
          </cell>
          <cell r="S274">
            <v>2040410.11</v>
          </cell>
          <cell r="T274">
            <v>2099221.85</v>
          </cell>
          <cell r="U274">
            <v>109404.26000000001</v>
          </cell>
          <cell r="V274">
            <v>107942</v>
          </cell>
          <cell r="W274">
            <v>105150.37999999999</v>
          </cell>
          <cell r="X274">
            <v>117614.43</v>
          </cell>
          <cell r="Y274">
            <v>115766.86</v>
          </cell>
          <cell r="Z274">
            <v>135393.17000000001</v>
          </cell>
          <cell r="AA274">
            <v>146504.59</v>
          </cell>
          <cell r="AB274">
            <v>149819.76999999999</v>
          </cell>
          <cell r="AC274">
            <v>148184.33000000002</v>
          </cell>
          <cell r="AD274">
            <v>138614.24</v>
          </cell>
          <cell r="AE274">
            <v>1133625.75</v>
          </cell>
          <cell r="AF274">
            <v>1129445.1299999999</v>
          </cell>
          <cell r="AG274">
            <v>135824.51</v>
          </cell>
          <cell r="AH274">
            <v>141939.28000000003</v>
          </cell>
          <cell r="AI274">
            <v>140497.46000000002</v>
          </cell>
          <cell r="AJ274">
            <v>136222.76999999999</v>
          </cell>
          <cell r="AK274">
            <v>142605.69000000003</v>
          </cell>
          <cell r="AL274">
            <v>150102.63999999998</v>
          </cell>
          <cell r="AM274">
            <v>28655.620000000003</v>
          </cell>
          <cell r="AO274">
            <v>-121447.02</v>
          </cell>
          <cell r="AP274">
            <v>-0.80909316451729307</v>
          </cell>
        </row>
        <row r="275">
          <cell r="A275">
            <v>222003010100</v>
          </cell>
          <cell r="C275" t="str">
            <v xml:space="preserve">   Impuestos municipales</v>
          </cell>
          <cell r="D275">
            <v>771.33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1420.64</v>
          </cell>
          <cell r="AC275">
            <v>2699.53</v>
          </cell>
          <cell r="AD275">
            <v>0</v>
          </cell>
          <cell r="AE275">
            <v>0</v>
          </cell>
          <cell r="AF275">
            <v>0</v>
          </cell>
          <cell r="AG275">
            <v>0</v>
          </cell>
          <cell r="AH275">
            <v>0</v>
          </cell>
          <cell r="AI275">
            <v>0</v>
          </cell>
          <cell r="AJ275">
            <v>0</v>
          </cell>
          <cell r="AK275">
            <v>0</v>
          </cell>
          <cell r="AL275">
            <v>0</v>
          </cell>
          <cell r="AM275">
            <v>0</v>
          </cell>
          <cell r="AO275">
            <v>0</v>
          </cell>
          <cell r="AP275">
            <v>1</v>
          </cell>
        </row>
        <row r="276">
          <cell r="A276">
            <v>2220030201</v>
          </cell>
          <cell r="C276" t="str">
            <v xml:space="preserve">   Servicios Públicos</v>
          </cell>
          <cell r="D276">
            <v>1744.35</v>
          </cell>
          <cell r="E276">
            <v>1672.1</v>
          </cell>
          <cell r="F276">
            <v>2406.9</v>
          </cell>
          <cell r="G276">
            <v>2019.62</v>
          </cell>
          <cell r="H276">
            <v>2050.1</v>
          </cell>
          <cell r="I276">
            <v>1877.68</v>
          </cell>
          <cell r="J276">
            <v>1720.06</v>
          </cell>
          <cell r="K276">
            <v>1811.92</v>
          </cell>
          <cell r="L276">
            <v>1726.13</v>
          </cell>
          <cell r="M276">
            <v>1507.86</v>
          </cell>
          <cell r="N276">
            <v>2386.16</v>
          </cell>
          <cell r="O276">
            <v>1791.98</v>
          </cell>
          <cell r="P276">
            <v>1764.03</v>
          </cell>
          <cell r="Q276">
            <v>1589.83</v>
          </cell>
          <cell r="R276">
            <v>1826.18</v>
          </cell>
          <cell r="S276">
            <v>1758.04</v>
          </cell>
          <cell r="T276">
            <v>1828.41</v>
          </cell>
          <cell r="U276">
            <v>1591.44</v>
          </cell>
          <cell r="V276">
            <v>1471.41</v>
          </cell>
          <cell r="W276">
            <v>1271.81</v>
          </cell>
          <cell r="X276">
            <v>1207.42</v>
          </cell>
          <cell r="Y276">
            <v>1300.3900000000001</v>
          </cell>
          <cell r="Z276">
            <v>7532.36</v>
          </cell>
          <cell r="AA276">
            <v>26610.41</v>
          </cell>
          <cell r="AB276">
            <v>12796.26</v>
          </cell>
          <cell r="AC276">
            <v>18009.82</v>
          </cell>
          <cell r="AD276">
            <v>17356.939999999999</v>
          </cell>
          <cell r="AE276">
            <v>16173.12</v>
          </cell>
          <cell r="AF276">
            <v>16718.2</v>
          </cell>
          <cell r="AG276">
            <v>14579.21</v>
          </cell>
          <cell r="AH276">
            <v>14502.85</v>
          </cell>
          <cell r="AI276">
            <v>18034.599999999999</v>
          </cell>
          <cell r="AJ276">
            <v>16044.27</v>
          </cell>
          <cell r="AK276">
            <v>16574.38</v>
          </cell>
          <cell r="AL276">
            <v>17091.150000000001</v>
          </cell>
          <cell r="AM276">
            <v>715.22</v>
          </cell>
          <cell r="AO276">
            <v>-16375.930000000002</v>
          </cell>
          <cell r="AP276">
            <v>-0.95815261114670458</v>
          </cell>
        </row>
        <row r="277">
          <cell r="A277">
            <v>222003030100</v>
          </cell>
          <cell r="C277" t="str">
            <v xml:space="preserve">   Retenciones y Aportes patronales ISSS</v>
          </cell>
          <cell r="D277">
            <v>2506.1799999999998</v>
          </cell>
          <cell r="E277">
            <v>2443.86</v>
          </cell>
          <cell r="F277">
            <v>2534.21</v>
          </cell>
          <cell r="G277">
            <v>2635.03</v>
          </cell>
          <cell r="H277">
            <v>2657.98</v>
          </cell>
          <cell r="I277">
            <v>2697.98</v>
          </cell>
          <cell r="J277">
            <v>2819.9</v>
          </cell>
          <cell r="K277">
            <v>3778.06</v>
          </cell>
          <cell r="L277">
            <v>4016.88</v>
          </cell>
          <cell r="M277">
            <v>4071.84</v>
          </cell>
          <cell r="N277">
            <v>4073.28</v>
          </cell>
          <cell r="O277">
            <v>4051.56</v>
          </cell>
          <cell r="P277">
            <v>4077.52</v>
          </cell>
          <cell r="Q277">
            <v>4095.72</v>
          </cell>
          <cell r="R277">
            <v>4474.6400000000003</v>
          </cell>
          <cell r="S277">
            <v>5193.3100000000004</v>
          </cell>
          <cell r="T277">
            <v>9464.2800000000007</v>
          </cell>
          <cell r="U277">
            <v>12140.64</v>
          </cell>
          <cell r="V277">
            <v>13035.54</v>
          </cell>
          <cell r="W277">
            <v>14908.66</v>
          </cell>
          <cell r="X277">
            <v>15748.78</v>
          </cell>
          <cell r="Y277">
            <v>16245.58</v>
          </cell>
          <cell r="Z277">
            <v>16412.63</v>
          </cell>
          <cell r="AA277">
            <v>16111.13</v>
          </cell>
          <cell r="AB277">
            <v>16305.35</v>
          </cell>
          <cell r="AC277">
            <v>17495.189999999999</v>
          </cell>
          <cell r="AD277">
            <v>17477.560000000001</v>
          </cell>
          <cell r="AE277">
            <v>18415.63</v>
          </cell>
          <cell r="AF277">
            <v>18851.22</v>
          </cell>
          <cell r="AG277">
            <v>18848.39</v>
          </cell>
          <cell r="AH277">
            <v>21176.5</v>
          </cell>
          <cell r="AI277">
            <v>21524.560000000001</v>
          </cell>
          <cell r="AJ277">
            <v>21790.46</v>
          </cell>
          <cell r="AK277">
            <v>22355.98</v>
          </cell>
          <cell r="AL277">
            <v>22187.35</v>
          </cell>
          <cell r="AM277">
            <v>2979.67</v>
          </cell>
          <cell r="AO277">
            <v>-19207.68</v>
          </cell>
          <cell r="AP277">
            <v>-0.86570410616860516</v>
          </cell>
        </row>
        <row r="278">
          <cell r="A278">
            <v>222003030101</v>
          </cell>
          <cell r="C278" t="str">
            <v xml:space="preserve">   INSAFORP</v>
          </cell>
          <cell r="D278">
            <v>2506.1799999999998</v>
          </cell>
          <cell r="E278">
            <v>2443.86</v>
          </cell>
          <cell r="F278">
            <v>2534.21</v>
          </cell>
          <cell r="G278">
            <v>2635.03</v>
          </cell>
          <cell r="H278">
            <v>2657.98</v>
          </cell>
          <cell r="I278">
            <v>2697.98</v>
          </cell>
          <cell r="J278">
            <v>2819.9</v>
          </cell>
          <cell r="K278">
            <v>3778.06</v>
          </cell>
          <cell r="L278">
            <v>4016.88</v>
          </cell>
          <cell r="M278">
            <v>4071.84</v>
          </cell>
          <cell r="N278">
            <v>4073.28</v>
          </cell>
          <cell r="O278">
            <v>4051.56</v>
          </cell>
          <cell r="P278">
            <v>4077.52</v>
          </cell>
          <cell r="Q278">
            <v>4095.72</v>
          </cell>
          <cell r="R278">
            <v>4474.6400000000003</v>
          </cell>
          <cell r="S278">
            <v>5193.3100000000004</v>
          </cell>
          <cell r="T278">
            <v>9464.2800000000007</v>
          </cell>
          <cell r="U278">
            <v>0</v>
          </cell>
          <cell r="V278">
            <v>0</v>
          </cell>
          <cell r="W278">
            <v>0</v>
          </cell>
          <cell r="X278">
            <v>0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>
            <v>0</v>
          </cell>
          <cell r="AD278">
            <v>0</v>
          </cell>
          <cell r="AE278">
            <v>0</v>
          </cell>
          <cell r="AF278">
            <v>0</v>
          </cell>
          <cell r="AG278">
            <v>0</v>
          </cell>
          <cell r="AH278">
            <v>0</v>
          </cell>
          <cell r="AI278">
            <v>0</v>
          </cell>
          <cell r="AJ278">
            <v>0</v>
          </cell>
          <cell r="AK278">
            <v>0</v>
          </cell>
          <cell r="AL278">
            <v>0</v>
          </cell>
          <cell r="AM278">
            <v>0</v>
          </cell>
          <cell r="AO278">
            <v>0</v>
          </cell>
          <cell r="AP278">
            <v>1</v>
          </cell>
        </row>
        <row r="279">
          <cell r="A279">
            <v>222003030102</v>
          </cell>
          <cell r="C279" t="str">
            <v xml:space="preserve">   Retenciones y Aportes patronales AFP´s</v>
          </cell>
          <cell r="D279">
            <v>9274.65</v>
          </cell>
          <cell r="E279">
            <v>9644.59</v>
          </cell>
          <cell r="F279">
            <v>9887.8799999999992</v>
          </cell>
          <cell r="G279">
            <v>10352.16</v>
          </cell>
          <cell r="H279">
            <v>10688.37</v>
          </cell>
          <cell r="I279">
            <v>10675.08</v>
          </cell>
          <cell r="J279">
            <v>10311.120000000001</v>
          </cell>
          <cell r="K279">
            <v>10702.98</v>
          </cell>
          <cell r="L279">
            <v>11261.11</v>
          </cell>
          <cell r="M279">
            <v>11384.78</v>
          </cell>
          <cell r="N279">
            <v>11536.91</v>
          </cell>
          <cell r="O279">
            <v>11781.99</v>
          </cell>
          <cell r="P279">
            <v>11631.52</v>
          </cell>
          <cell r="Q279">
            <v>12035.73</v>
          </cell>
          <cell r="R279">
            <v>12178.41</v>
          </cell>
          <cell r="S279">
            <v>13812.69</v>
          </cell>
          <cell r="T279">
            <v>20869.95</v>
          </cell>
          <cell r="U279">
            <v>0</v>
          </cell>
          <cell r="V279">
            <v>0</v>
          </cell>
          <cell r="W279">
            <v>0</v>
          </cell>
          <cell r="X279">
            <v>0</v>
          </cell>
          <cell r="Y279">
            <v>0</v>
          </cell>
          <cell r="Z279">
            <v>0</v>
          </cell>
          <cell r="AA279">
            <v>0</v>
          </cell>
          <cell r="AB279">
            <v>0</v>
          </cell>
          <cell r="AC279">
            <v>0</v>
          </cell>
          <cell r="AD279">
            <v>0</v>
          </cell>
          <cell r="AE279">
            <v>0</v>
          </cell>
          <cell r="AF279">
            <v>0</v>
          </cell>
          <cell r="AG279">
            <v>0</v>
          </cell>
          <cell r="AH279">
            <v>0</v>
          </cell>
          <cell r="AI279">
            <v>0</v>
          </cell>
          <cell r="AJ279">
            <v>0</v>
          </cell>
          <cell r="AK279">
            <v>0</v>
          </cell>
          <cell r="AL279">
            <v>0</v>
          </cell>
          <cell r="AM279">
            <v>0</v>
          </cell>
          <cell r="AO279">
            <v>-33378.22</v>
          </cell>
          <cell r="AP279">
            <v>-0.73255089448180666</v>
          </cell>
        </row>
        <row r="280">
          <cell r="A280">
            <v>222003040100</v>
          </cell>
          <cell r="C280" t="str">
            <v xml:space="preserve">   Cuenta por Pagar Proveedores</v>
          </cell>
          <cell r="D280">
            <v>42655.65</v>
          </cell>
          <cell r="E280">
            <v>47975.02</v>
          </cell>
          <cell r="F280">
            <v>19425.98</v>
          </cell>
          <cell r="G280">
            <v>20370.75</v>
          </cell>
          <cell r="H280">
            <v>31243.06</v>
          </cell>
          <cell r="I280">
            <v>21160.31</v>
          </cell>
          <cell r="J280">
            <v>14723.01</v>
          </cell>
          <cell r="K280">
            <v>13022.25</v>
          </cell>
          <cell r="L280">
            <v>24160.13</v>
          </cell>
          <cell r="M280">
            <v>18209.509999999998</v>
          </cell>
          <cell r="N280">
            <v>27121.54</v>
          </cell>
          <cell r="O280">
            <v>16554.060000000001</v>
          </cell>
          <cell r="P280">
            <v>32255.82</v>
          </cell>
          <cell r="Q280">
            <v>64921.08</v>
          </cell>
          <cell r="R280">
            <v>15314.73</v>
          </cell>
          <cell r="S280">
            <v>19646.07</v>
          </cell>
          <cell r="T280">
            <v>67054.259999999995</v>
          </cell>
          <cell r="U280">
            <v>71071.710000000006</v>
          </cell>
          <cell r="V280">
            <v>68717.38</v>
          </cell>
          <cell r="W280">
            <v>59856.02</v>
          </cell>
          <cell r="X280">
            <v>69703.87</v>
          </cell>
          <cell r="Y280">
            <v>66483.41</v>
          </cell>
          <cell r="Z280">
            <v>80478</v>
          </cell>
          <cell r="AA280">
            <v>73047.039999999994</v>
          </cell>
          <cell r="AB280">
            <v>88579.66</v>
          </cell>
          <cell r="AC280">
            <v>77703.41</v>
          </cell>
          <cell r="AD280">
            <v>71523.570000000007</v>
          </cell>
          <cell r="AE280">
            <v>64965.56</v>
          </cell>
          <cell r="AF280">
            <v>58813.66</v>
          </cell>
          <cell r="AG280">
            <v>67976.91</v>
          </cell>
          <cell r="AH280">
            <v>67852.490000000005</v>
          </cell>
          <cell r="AI280">
            <v>62044.17</v>
          </cell>
          <cell r="AJ280">
            <v>58651.59</v>
          </cell>
          <cell r="AK280">
            <v>63773.22</v>
          </cell>
          <cell r="AL280">
            <v>65259.77</v>
          </cell>
          <cell r="AM280">
            <v>11944.05</v>
          </cell>
          <cell r="AO280">
            <v>-53315.72</v>
          </cell>
          <cell r="AP280">
            <v>-0.81697682967623086</v>
          </cell>
        </row>
        <row r="281">
          <cell r="A281">
            <v>222003040101</v>
          </cell>
          <cell r="C281" t="str">
            <v xml:space="preserve">   Cuenta por Pagar para Compras de Activos y Suministros</v>
          </cell>
          <cell r="D281">
            <v>42655.65</v>
          </cell>
          <cell r="E281">
            <v>47975.02</v>
          </cell>
          <cell r="F281">
            <v>19425.98</v>
          </cell>
          <cell r="G281">
            <v>20370.75</v>
          </cell>
          <cell r="H281">
            <v>31243.06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0</v>
          </cell>
          <cell r="AH281">
            <v>0</v>
          </cell>
          <cell r="AI281">
            <v>0</v>
          </cell>
          <cell r="AJ281">
            <v>0</v>
          </cell>
          <cell r="AK281">
            <v>0</v>
          </cell>
          <cell r="AL281">
            <v>0</v>
          </cell>
          <cell r="AM281">
            <v>0</v>
          </cell>
          <cell r="AO281">
            <v>0</v>
          </cell>
          <cell r="AP281">
            <v>1</v>
          </cell>
        </row>
        <row r="282">
          <cell r="A282">
            <v>222003050102</v>
          </cell>
          <cell r="C282" t="str">
            <v xml:space="preserve">   Aportes de Capital Pendientes de Formalización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500000</v>
          </cell>
          <cell r="N282">
            <v>500000</v>
          </cell>
          <cell r="O282">
            <v>500000</v>
          </cell>
          <cell r="P282">
            <v>500000</v>
          </cell>
          <cell r="Q282">
            <v>0</v>
          </cell>
          <cell r="R282">
            <v>2000000</v>
          </cell>
          <cell r="S282">
            <v>2000000</v>
          </cell>
          <cell r="T282">
            <v>2000000</v>
          </cell>
          <cell r="U282">
            <v>0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  <cell r="AE282">
            <v>1000000</v>
          </cell>
          <cell r="AF282">
            <v>1000000</v>
          </cell>
          <cell r="AG282">
            <v>0</v>
          </cell>
          <cell r="AH282">
            <v>0</v>
          </cell>
          <cell r="AI282">
            <v>0</v>
          </cell>
          <cell r="AJ282">
            <v>0</v>
          </cell>
          <cell r="AK282">
            <v>0</v>
          </cell>
          <cell r="AL282">
            <v>0</v>
          </cell>
          <cell r="AM282">
            <v>0</v>
          </cell>
          <cell r="AO282">
            <v>0</v>
          </cell>
          <cell r="AP282">
            <v>1</v>
          </cell>
        </row>
        <row r="283">
          <cell r="A283">
            <v>222003050103</v>
          </cell>
          <cell r="C283" t="str">
            <v xml:space="preserve">   Compras Tarjeta de Débito Visa</v>
          </cell>
          <cell r="M283">
            <v>500000</v>
          </cell>
          <cell r="N283">
            <v>500000</v>
          </cell>
          <cell r="O283">
            <v>500000</v>
          </cell>
          <cell r="P283">
            <v>500000</v>
          </cell>
          <cell r="Q283">
            <v>0</v>
          </cell>
          <cell r="R283">
            <v>0</v>
          </cell>
          <cell r="S283">
            <v>0</v>
          </cell>
          <cell r="T283">
            <v>4.95</v>
          </cell>
          <cell r="U283">
            <v>56.19</v>
          </cell>
          <cell r="V283">
            <v>42.84</v>
          </cell>
          <cell r="W283">
            <v>42.84</v>
          </cell>
          <cell r="X283">
            <v>45.59</v>
          </cell>
          <cell r="Y283">
            <v>55.23</v>
          </cell>
          <cell r="Z283">
            <v>45.59</v>
          </cell>
          <cell r="AA283">
            <v>45.59</v>
          </cell>
          <cell r="AB283">
            <v>22.9</v>
          </cell>
          <cell r="AC283">
            <v>0</v>
          </cell>
          <cell r="AD283">
            <v>0</v>
          </cell>
          <cell r="AE283">
            <v>0</v>
          </cell>
          <cell r="AF283">
            <v>0</v>
          </cell>
          <cell r="AG283">
            <v>31.95</v>
          </cell>
          <cell r="AH283">
            <v>0</v>
          </cell>
          <cell r="AI283">
            <v>0</v>
          </cell>
          <cell r="AJ283">
            <v>7.5</v>
          </cell>
          <cell r="AK283">
            <v>16.920000000000002</v>
          </cell>
          <cell r="AL283">
            <v>0</v>
          </cell>
          <cell r="AM283">
            <v>-57.67</v>
          </cell>
          <cell r="AO283">
            <v>-57.67</v>
          </cell>
          <cell r="AP283">
            <v>1</v>
          </cell>
        </row>
        <row r="284">
          <cell r="A284">
            <v>222003050104</v>
          </cell>
          <cell r="C284" t="str">
            <v xml:space="preserve">   Retiros Tarjeta de Débito Visa</v>
          </cell>
          <cell r="Q284">
            <v>0</v>
          </cell>
          <cell r="R284">
            <v>0</v>
          </cell>
          <cell r="S284">
            <v>0</v>
          </cell>
          <cell r="T284">
            <v>4.95</v>
          </cell>
          <cell r="U284">
            <v>505</v>
          </cell>
          <cell r="V284">
            <v>0</v>
          </cell>
          <cell r="W284">
            <v>500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  <cell r="AE284">
            <v>0</v>
          </cell>
          <cell r="AF284">
            <v>5</v>
          </cell>
          <cell r="AG284">
            <v>0</v>
          </cell>
          <cell r="AH284">
            <v>0</v>
          </cell>
          <cell r="AI284">
            <v>0</v>
          </cell>
          <cell r="AJ284">
            <v>15</v>
          </cell>
          <cell r="AK284">
            <v>0</v>
          </cell>
          <cell r="AL284">
            <v>0</v>
          </cell>
          <cell r="AM284">
            <v>0</v>
          </cell>
          <cell r="AO284">
            <v>0</v>
          </cell>
          <cell r="AP284">
            <v>1</v>
          </cell>
        </row>
        <row r="285">
          <cell r="A285">
            <v>222003050105</v>
          </cell>
          <cell r="C285" t="str">
            <v xml:space="preserve">   Compras Tarjeta de Débito Visa Internacional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505</v>
          </cell>
          <cell r="V285">
            <v>0</v>
          </cell>
          <cell r="W285">
            <v>500</v>
          </cell>
          <cell r="X285">
            <v>0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>
            <v>0</v>
          </cell>
          <cell r="AD285">
            <v>0</v>
          </cell>
          <cell r="AE285">
            <v>0</v>
          </cell>
          <cell r="AF285">
            <v>5</v>
          </cell>
          <cell r="AG285">
            <v>0</v>
          </cell>
          <cell r="AH285">
            <v>0</v>
          </cell>
          <cell r="AI285">
            <v>0</v>
          </cell>
          <cell r="AJ285">
            <v>15</v>
          </cell>
          <cell r="AK285">
            <v>0</v>
          </cell>
          <cell r="AL285">
            <v>0</v>
          </cell>
          <cell r="AM285">
            <v>100</v>
          </cell>
          <cell r="AO285">
            <v>888.2</v>
          </cell>
          <cell r="AP285">
            <v>1</v>
          </cell>
        </row>
        <row r="286">
          <cell r="A286">
            <v>222004</v>
          </cell>
          <cell r="C286" t="str">
            <v>Impuesto sobre la renta</v>
          </cell>
          <cell r="D286">
            <v>1</v>
          </cell>
          <cell r="E286">
            <v>7.81</v>
          </cell>
          <cell r="F286">
            <v>21.43</v>
          </cell>
          <cell r="G286">
            <v>49.16</v>
          </cell>
          <cell r="H286">
            <v>50.63</v>
          </cell>
          <cell r="I286">
            <v>137.22</v>
          </cell>
          <cell r="J286">
            <v>252.41</v>
          </cell>
          <cell r="K286">
            <v>160.26</v>
          </cell>
          <cell r="L286">
            <v>3441.58</v>
          </cell>
          <cell r="M286">
            <v>350.15</v>
          </cell>
          <cell r="N286">
            <v>548.35</v>
          </cell>
          <cell r="O286">
            <v>21428.63</v>
          </cell>
          <cell r="P286">
            <v>9952.6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0</v>
          </cell>
          <cell r="V286">
            <v>0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  <cell r="AC286">
            <v>0</v>
          </cell>
          <cell r="AD286">
            <v>0</v>
          </cell>
          <cell r="AE286">
            <v>0</v>
          </cell>
          <cell r="AF286">
            <v>0</v>
          </cell>
          <cell r="AG286">
            <v>0</v>
          </cell>
          <cell r="AH286">
            <v>0</v>
          </cell>
          <cell r="AI286">
            <v>0</v>
          </cell>
          <cell r="AJ286">
            <v>0</v>
          </cell>
          <cell r="AK286">
            <v>0</v>
          </cell>
          <cell r="AL286">
            <v>383.92</v>
          </cell>
          <cell r="AM286">
            <v>0</v>
          </cell>
          <cell r="AO286">
            <v>-383.92</v>
          </cell>
          <cell r="AP286">
            <v>1</v>
          </cell>
        </row>
        <row r="287">
          <cell r="A287">
            <v>222005</v>
          </cell>
          <cell r="C287" t="str">
            <v>Pasivos Transitorios</v>
          </cell>
          <cell r="D287">
            <v>1</v>
          </cell>
          <cell r="E287">
            <v>7.81</v>
          </cell>
          <cell r="F287">
            <v>21.43</v>
          </cell>
          <cell r="G287">
            <v>49.16</v>
          </cell>
          <cell r="H287">
            <v>50.63</v>
          </cell>
          <cell r="I287">
            <v>137.22</v>
          </cell>
          <cell r="J287">
            <v>252.41</v>
          </cell>
          <cell r="K287">
            <v>160.26</v>
          </cell>
          <cell r="L287">
            <v>3441.58</v>
          </cell>
          <cell r="M287">
            <v>350.15</v>
          </cell>
          <cell r="N287">
            <v>548.35</v>
          </cell>
          <cell r="O287">
            <v>21428.63</v>
          </cell>
          <cell r="P287">
            <v>9952.6</v>
          </cell>
          <cell r="Q287">
            <v>9128.27</v>
          </cell>
          <cell r="R287">
            <v>9273.6299999999992</v>
          </cell>
          <cell r="S287">
            <v>0</v>
          </cell>
          <cell r="T287">
            <v>0</v>
          </cell>
          <cell r="U287">
            <v>40.479999999999997</v>
          </cell>
          <cell r="V287">
            <v>0</v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  <cell r="AA287">
            <v>14248.85</v>
          </cell>
          <cell r="AB287">
            <v>14005.92</v>
          </cell>
          <cell r="AC287">
            <v>13495.58</v>
          </cell>
          <cell r="AD287">
            <v>16584.03</v>
          </cell>
          <cell r="AE287">
            <v>0</v>
          </cell>
          <cell r="AF287">
            <v>0</v>
          </cell>
          <cell r="AH287">
            <v>0</v>
          </cell>
          <cell r="AI287">
            <v>0</v>
          </cell>
          <cell r="AJ287">
            <v>0</v>
          </cell>
          <cell r="AK287">
            <v>0</v>
          </cell>
          <cell r="AL287">
            <v>383.92</v>
          </cell>
          <cell r="AM287">
            <v>0</v>
          </cell>
          <cell r="AO287">
            <v>0</v>
          </cell>
          <cell r="AP287">
            <v>1</v>
          </cell>
        </row>
        <row r="288">
          <cell r="A288">
            <v>222005020103</v>
          </cell>
          <cell r="C288" t="str">
            <v>Gastos por Publicación Extravio de Certificados a Plazo</v>
          </cell>
          <cell r="U288">
            <v>40.479999999999997</v>
          </cell>
          <cell r="V288">
            <v>0</v>
          </cell>
          <cell r="W288">
            <v>0</v>
          </cell>
          <cell r="X288">
            <v>0</v>
          </cell>
          <cell r="Y288">
            <v>0</v>
          </cell>
          <cell r="Z288">
            <v>0</v>
          </cell>
          <cell r="AF288">
            <v>0</v>
          </cell>
          <cell r="AH288">
            <v>0</v>
          </cell>
          <cell r="AI288">
            <v>0</v>
          </cell>
          <cell r="AJ288">
            <v>0</v>
          </cell>
          <cell r="AM288">
            <v>0</v>
          </cell>
          <cell r="AO288">
            <v>0</v>
          </cell>
          <cell r="AP288">
            <v>1</v>
          </cell>
        </row>
        <row r="289">
          <cell r="A289">
            <v>222099</v>
          </cell>
          <cell r="C289" t="str">
            <v>Otras</v>
          </cell>
          <cell r="D289">
            <v>0</v>
          </cell>
          <cell r="E289">
            <v>0</v>
          </cell>
          <cell r="F289">
            <v>34.5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10533.810000000001</v>
          </cell>
          <cell r="M289">
            <v>2642.62</v>
          </cell>
          <cell r="N289">
            <v>5411.39</v>
          </cell>
          <cell r="O289">
            <v>3796.93</v>
          </cell>
          <cell r="P289">
            <v>2635.11</v>
          </cell>
          <cell r="Q289">
            <v>453310.4</v>
          </cell>
          <cell r="R289">
            <v>3591.71</v>
          </cell>
          <cell r="S289">
            <v>4248.25</v>
          </cell>
          <cell r="T289">
            <v>16733.09</v>
          </cell>
          <cell r="U289">
            <v>40.479999999999997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64442.22</v>
          </cell>
          <cell r="AB289">
            <v>693154.99999999988</v>
          </cell>
          <cell r="AC289">
            <v>509268.83</v>
          </cell>
          <cell r="AD289">
            <v>647924.98</v>
          </cell>
          <cell r="AE289">
            <v>344464.57999999996</v>
          </cell>
          <cell r="AF289">
            <v>368626.73000000004</v>
          </cell>
          <cell r="AG289">
            <v>664257.34</v>
          </cell>
          <cell r="AH289">
            <v>882748.96</v>
          </cell>
          <cell r="AI289">
            <v>700154.59</v>
          </cell>
          <cell r="AJ289">
            <v>728226.17</v>
          </cell>
          <cell r="AK289">
            <v>568236.31999999995</v>
          </cell>
          <cell r="AL289">
            <v>522346.47</v>
          </cell>
          <cell r="AM289">
            <v>51008.24</v>
          </cell>
          <cell r="AO289">
            <v>-471338.23000000004</v>
          </cell>
          <cell r="AP289">
            <v>-0.90234788032548596</v>
          </cell>
        </row>
        <row r="290">
          <cell r="A290">
            <v>222099010100</v>
          </cell>
          <cell r="C290" t="str">
            <v>Sobrantes de caja - ML</v>
          </cell>
          <cell r="D290">
            <v>0</v>
          </cell>
          <cell r="E290">
            <v>0</v>
          </cell>
          <cell r="F290">
            <v>34.5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10533.810000000001</v>
          </cell>
          <cell r="M290">
            <v>2642.62</v>
          </cell>
          <cell r="N290">
            <v>0.01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  <cell r="W290">
            <v>0</v>
          </cell>
          <cell r="X290">
            <v>0</v>
          </cell>
          <cell r="Y290">
            <v>0.26</v>
          </cell>
          <cell r="Z290">
            <v>0.26</v>
          </cell>
          <cell r="AA290">
            <v>0</v>
          </cell>
          <cell r="AB290">
            <v>0</v>
          </cell>
          <cell r="AC290">
            <v>0</v>
          </cell>
          <cell r="AD290">
            <v>0</v>
          </cell>
          <cell r="AE290">
            <v>0.5</v>
          </cell>
          <cell r="AF290">
            <v>1.5</v>
          </cell>
          <cell r="AG290">
            <v>0</v>
          </cell>
          <cell r="AH290">
            <v>1</v>
          </cell>
          <cell r="AI290">
            <v>1</v>
          </cell>
          <cell r="AJ290">
            <v>1</v>
          </cell>
          <cell r="AK290">
            <v>25.12</v>
          </cell>
          <cell r="AL290">
            <v>25.12</v>
          </cell>
          <cell r="AM290">
            <v>25.12</v>
          </cell>
          <cell r="AO290">
            <v>0</v>
          </cell>
          <cell r="AP290" t="str">
            <v>0%</v>
          </cell>
        </row>
        <row r="291">
          <cell r="A291">
            <v>222099020100</v>
          </cell>
          <cell r="C291" t="str">
            <v>IVA Débito Fiscal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10014.030000000001</v>
          </cell>
          <cell r="M291">
            <v>2642.62</v>
          </cell>
          <cell r="N291">
            <v>0.01</v>
          </cell>
          <cell r="O291">
            <v>0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0</v>
          </cell>
          <cell r="V291">
            <v>0</v>
          </cell>
          <cell r="W291">
            <v>0</v>
          </cell>
          <cell r="X291">
            <v>0</v>
          </cell>
          <cell r="Y291">
            <v>0.26</v>
          </cell>
          <cell r="Z291">
            <v>0.26</v>
          </cell>
          <cell r="AA291">
            <v>0</v>
          </cell>
          <cell r="AB291">
            <v>0</v>
          </cell>
          <cell r="AC291">
            <v>0</v>
          </cell>
          <cell r="AD291">
            <v>0</v>
          </cell>
          <cell r="AE291">
            <v>0.5</v>
          </cell>
          <cell r="AF291">
            <v>1.5</v>
          </cell>
          <cell r="AG291">
            <v>0</v>
          </cell>
          <cell r="AH291">
            <v>1</v>
          </cell>
          <cell r="AI291">
            <v>1</v>
          </cell>
          <cell r="AJ291">
            <v>1</v>
          </cell>
          <cell r="AK291">
            <v>25.12</v>
          </cell>
          <cell r="AL291">
            <v>25.12</v>
          </cell>
          <cell r="AM291">
            <v>0</v>
          </cell>
          <cell r="AO291">
            <v>-10991.289999999997</v>
          </cell>
          <cell r="AP291">
            <v>-0.32573695634392358</v>
          </cell>
        </row>
        <row r="292">
          <cell r="A292">
            <v>222099910100</v>
          </cell>
          <cell r="C292" t="str">
            <v>Otras Cuentas por Pagar</v>
          </cell>
          <cell r="D292">
            <v>0</v>
          </cell>
          <cell r="E292">
            <v>0</v>
          </cell>
          <cell r="F292">
            <v>34.5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519.78</v>
          </cell>
          <cell r="M292">
            <v>0</v>
          </cell>
          <cell r="N292">
            <v>0</v>
          </cell>
          <cell r="O292">
            <v>470.75</v>
          </cell>
          <cell r="P292">
            <v>0</v>
          </cell>
          <cell r="Q292">
            <v>450000</v>
          </cell>
          <cell r="R292">
            <v>0</v>
          </cell>
          <cell r="S292">
            <v>0</v>
          </cell>
          <cell r="T292">
            <v>0</v>
          </cell>
          <cell r="U292">
            <v>12989.33</v>
          </cell>
          <cell r="V292">
            <v>12761.42</v>
          </cell>
          <cell r="W292">
            <v>217.5</v>
          </cell>
          <cell r="X292">
            <v>327.5</v>
          </cell>
          <cell r="Y292">
            <v>715.6</v>
          </cell>
          <cell r="Z292">
            <v>2326.25</v>
          </cell>
          <cell r="AA292">
            <v>234.08</v>
          </cell>
          <cell r="AB292">
            <v>180259.69</v>
          </cell>
          <cell r="AC292">
            <v>194821.91</v>
          </cell>
          <cell r="AD292">
            <v>106005.39</v>
          </cell>
          <cell r="AE292">
            <v>2485.6799999999998</v>
          </cell>
          <cell r="AF292">
            <v>1247.6199999999999</v>
          </cell>
          <cell r="AG292">
            <v>733.77</v>
          </cell>
          <cell r="AH292">
            <v>302.8</v>
          </cell>
          <cell r="AI292">
            <v>418.16</v>
          </cell>
          <cell r="AJ292">
            <v>1351.37</v>
          </cell>
          <cell r="AK292">
            <v>979.13</v>
          </cell>
          <cell r="AL292">
            <v>150.38999999999999</v>
          </cell>
          <cell r="AM292">
            <v>24963.43</v>
          </cell>
          <cell r="AO292">
            <v>24813.040000000001</v>
          </cell>
          <cell r="AP292">
            <v>164.99128931444912</v>
          </cell>
        </row>
        <row r="293">
          <cell r="A293">
            <v>222099910101</v>
          </cell>
          <cell r="C293" t="str">
            <v>Sobregiros en Bancos Locales</v>
          </cell>
          <cell r="D293">
            <v>0</v>
          </cell>
          <cell r="E293">
            <v>0</v>
          </cell>
          <cell r="F293">
            <v>34.5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519.78</v>
          </cell>
          <cell r="M293">
            <v>0</v>
          </cell>
          <cell r="N293">
            <v>0</v>
          </cell>
          <cell r="O293">
            <v>470.75</v>
          </cell>
          <cell r="P293">
            <v>0</v>
          </cell>
          <cell r="Q293">
            <v>450000</v>
          </cell>
          <cell r="R293">
            <v>0</v>
          </cell>
          <cell r="S293">
            <v>0</v>
          </cell>
          <cell r="T293">
            <v>0</v>
          </cell>
          <cell r="U293">
            <v>12989.33</v>
          </cell>
          <cell r="V293">
            <v>12761.42</v>
          </cell>
          <cell r="W293">
            <v>35353.800000000003</v>
          </cell>
          <cell r="X293">
            <v>321140.51</v>
          </cell>
          <cell r="Y293">
            <v>216511.64</v>
          </cell>
          <cell r="Z293">
            <v>315715.94</v>
          </cell>
          <cell r="AA293">
            <v>0</v>
          </cell>
          <cell r="AB293">
            <v>446209.71</v>
          </cell>
          <cell r="AC293">
            <v>245546.18</v>
          </cell>
          <cell r="AD293">
            <v>518235.8</v>
          </cell>
          <cell r="AE293">
            <v>323697.15999999997</v>
          </cell>
          <cell r="AF293">
            <v>343832.7</v>
          </cell>
          <cell r="AG293">
            <v>636786.12</v>
          </cell>
          <cell r="AH293">
            <v>848351.39</v>
          </cell>
          <cell r="AI293">
            <v>671447.62</v>
          </cell>
          <cell r="AJ293">
            <v>692250.17</v>
          </cell>
          <cell r="AK293">
            <v>528312.43999999994</v>
          </cell>
          <cell r="AL293">
            <v>484610.14</v>
          </cell>
          <cell r="AM293">
            <v>0</v>
          </cell>
          <cell r="AO293">
            <v>-484610.14</v>
          </cell>
          <cell r="AP293">
            <v>1</v>
          </cell>
        </row>
        <row r="294">
          <cell r="A294">
            <v>222099910103</v>
          </cell>
          <cell r="C294" t="str">
            <v>Excedentes por Pagos de Préstamos</v>
          </cell>
          <cell r="T294">
            <v>289.82</v>
          </cell>
          <cell r="U294">
            <v>389.65</v>
          </cell>
          <cell r="V294">
            <v>1049.47</v>
          </cell>
          <cell r="W294">
            <v>35353.800000000003</v>
          </cell>
          <cell r="X294">
            <v>321140.51</v>
          </cell>
          <cell r="Y294">
            <v>216511.64</v>
          </cell>
          <cell r="Z294">
            <v>315715.94</v>
          </cell>
          <cell r="AA294">
            <v>0</v>
          </cell>
          <cell r="AB294">
            <v>446209.71</v>
          </cell>
          <cell r="AC294">
            <v>245546.18</v>
          </cell>
          <cell r="AD294">
            <v>518235.8</v>
          </cell>
          <cell r="AE294">
            <v>323697.15999999997</v>
          </cell>
          <cell r="AF294">
            <v>343832.7</v>
          </cell>
          <cell r="AG294">
            <v>636786.12</v>
          </cell>
          <cell r="AH294">
            <v>848351.39</v>
          </cell>
          <cell r="AI294">
            <v>671447.62</v>
          </cell>
          <cell r="AJ294">
            <v>692250.17</v>
          </cell>
          <cell r="AK294">
            <v>528312.43999999994</v>
          </cell>
          <cell r="AL294">
            <v>484610.14</v>
          </cell>
          <cell r="AM294">
            <v>0</v>
          </cell>
          <cell r="AO294">
            <v>-549.84000000000015</v>
          </cell>
          <cell r="AP294">
            <v>-0.14401332641868217</v>
          </cell>
        </row>
        <row r="295">
          <cell r="A295">
            <v>222099910105</v>
          </cell>
          <cell r="C295" t="str">
            <v>Cuenta por Pagar por Compra de Cartera CHTP</v>
          </cell>
          <cell r="D295">
            <v>98449.34</v>
          </cell>
          <cell r="E295">
            <v>475318.77</v>
          </cell>
          <cell r="F295">
            <v>16527.099999999999</v>
          </cell>
          <cell r="G295">
            <v>2554.0500000000002</v>
          </cell>
          <cell r="H295">
            <v>5286.27</v>
          </cell>
          <cell r="I295">
            <v>11701.13</v>
          </cell>
          <cell r="J295">
            <v>27470.31</v>
          </cell>
          <cell r="K295">
            <v>31955.34</v>
          </cell>
          <cell r="L295">
            <v>21857.91</v>
          </cell>
          <cell r="M295">
            <v>30886.1</v>
          </cell>
          <cell r="N295">
            <v>6652.43</v>
          </cell>
          <cell r="O295">
            <v>1187.93</v>
          </cell>
          <cell r="P295">
            <v>43.95</v>
          </cell>
          <cell r="Q295">
            <v>0</v>
          </cell>
          <cell r="R295">
            <v>0</v>
          </cell>
          <cell r="S295">
            <v>0</v>
          </cell>
          <cell r="T295">
            <v>289.82</v>
          </cell>
          <cell r="U295">
            <v>389.65</v>
          </cell>
          <cell r="V295">
            <v>1049.47</v>
          </cell>
          <cell r="W295">
            <v>595.78</v>
          </cell>
          <cell r="X295">
            <v>634.79</v>
          </cell>
          <cell r="Y295">
            <v>1009.9</v>
          </cell>
          <cell r="Z295">
            <v>1323.92</v>
          </cell>
          <cell r="AA295">
            <v>1239.52</v>
          </cell>
          <cell r="AB295">
            <v>1716.58</v>
          </cell>
          <cell r="AC295">
            <v>2485.38</v>
          </cell>
          <cell r="AD295">
            <v>1953.69</v>
          </cell>
          <cell r="AE295">
            <v>2094.7600000000002</v>
          </cell>
          <cell r="AF295">
            <v>2645.89</v>
          </cell>
          <cell r="AG295">
            <v>2245.4499999999998</v>
          </cell>
          <cell r="AH295">
            <v>2241.9499999999998</v>
          </cell>
          <cell r="AI295">
            <v>2470.94</v>
          </cell>
          <cell r="AJ295">
            <v>2471.85</v>
          </cell>
          <cell r="AK295">
            <v>3409.77</v>
          </cell>
          <cell r="AL295">
            <v>3817.98</v>
          </cell>
          <cell r="AM295">
            <v>4457.8</v>
          </cell>
          <cell r="AO295">
            <v>0</v>
          </cell>
          <cell r="AP295">
            <v>1</v>
          </cell>
        </row>
        <row r="296">
          <cell r="A296">
            <v>222099910108</v>
          </cell>
          <cell r="C296" t="str">
            <v>Cuentas por pagar Tower Bank</v>
          </cell>
          <cell r="D296">
            <v>98449.34</v>
          </cell>
          <cell r="E296">
            <v>475318.77</v>
          </cell>
          <cell r="F296">
            <v>16527.099999999999</v>
          </cell>
          <cell r="G296">
            <v>2554.0500000000002</v>
          </cell>
          <cell r="H296">
            <v>5286.27</v>
          </cell>
          <cell r="I296">
            <v>11701.13</v>
          </cell>
          <cell r="J296">
            <v>27470.31</v>
          </cell>
          <cell r="K296">
            <v>31955.34</v>
          </cell>
          <cell r="L296">
            <v>21857.91</v>
          </cell>
          <cell r="M296">
            <v>30886.1</v>
          </cell>
          <cell r="N296">
            <v>6652.43</v>
          </cell>
          <cell r="O296">
            <v>1187.93</v>
          </cell>
          <cell r="P296">
            <v>43.95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0</v>
          </cell>
          <cell r="W296">
            <v>93459.94</v>
          </cell>
          <cell r="X296">
            <v>143498.97</v>
          </cell>
          <cell r="Y296">
            <v>176170.04</v>
          </cell>
          <cell r="Z296">
            <v>0</v>
          </cell>
          <cell r="AA296">
            <v>0</v>
          </cell>
          <cell r="AB296">
            <v>0</v>
          </cell>
          <cell r="AC296">
            <v>0</v>
          </cell>
          <cell r="AD296">
            <v>0</v>
          </cell>
          <cell r="AE296">
            <v>0</v>
          </cell>
          <cell r="AF296">
            <v>0</v>
          </cell>
          <cell r="AG296">
            <v>0</v>
          </cell>
          <cell r="AH296">
            <v>0</v>
          </cell>
          <cell r="AI296">
            <v>0</v>
          </cell>
          <cell r="AJ296">
            <v>0</v>
          </cell>
          <cell r="AK296">
            <v>0</v>
          </cell>
          <cell r="AL296">
            <v>0</v>
          </cell>
          <cell r="AM296">
            <v>0</v>
          </cell>
          <cell r="AO296">
            <v>0</v>
          </cell>
          <cell r="AP296">
            <v>1</v>
          </cell>
        </row>
        <row r="297">
          <cell r="A297">
            <v>21040201</v>
          </cell>
          <cell r="C297" t="str">
            <v>Cuenta por Pagar Accionistas - Montmira Services Limited  (Arras)</v>
          </cell>
          <cell r="W297">
            <v>93459.94</v>
          </cell>
          <cell r="X297">
            <v>143498.97</v>
          </cell>
          <cell r="Y297">
            <v>176170.04</v>
          </cell>
          <cell r="Z297">
            <v>0</v>
          </cell>
          <cell r="AA297">
            <v>0</v>
          </cell>
          <cell r="AB297">
            <v>0</v>
          </cell>
          <cell r="AC297">
            <v>0</v>
          </cell>
          <cell r="AD297">
            <v>0</v>
          </cell>
          <cell r="AE297">
            <v>0</v>
          </cell>
          <cell r="AF297">
            <v>0</v>
          </cell>
          <cell r="AG297">
            <v>0</v>
          </cell>
          <cell r="AJ297">
            <v>0</v>
          </cell>
          <cell r="AK297">
            <v>0</v>
          </cell>
          <cell r="AL297">
            <v>0</v>
          </cell>
          <cell r="AM297">
            <v>0</v>
          </cell>
          <cell r="AO297">
            <v>0</v>
          </cell>
          <cell r="AP297">
            <v>1</v>
          </cell>
        </row>
        <row r="298">
          <cell r="A298">
            <v>21040202</v>
          </cell>
          <cell r="C298" t="str">
            <v>Cuenta por Pagar Accionistas - Woodburn Holdings V (Arras)</v>
          </cell>
        </row>
        <row r="299">
          <cell r="A299">
            <v>21040405</v>
          </cell>
          <cell r="C299" t="str">
            <v>Cuenta por Pagar Multivalores GT</v>
          </cell>
        </row>
        <row r="300">
          <cell r="A300">
            <v>21040403</v>
          </cell>
          <cell r="C300" t="str">
            <v>Cuenta por Pagar PEX Gerencial</v>
          </cell>
        </row>
        <row r="301">
          <cell r="A301">
            <v>21040406</v>
          </cell>
          <cell r="C301" t="str">
            <v>Cuenta por Pagar F2P</v>
          </cell>
        </row>
        <row r="302">
          <cell r="A302">
            <v>21040407</v>
          </cell>
          <cell r="C302" t="str">
            <v>Cuenta por Pagar Multifin Gerencial</v>
          </cell>
        </row>
        <row r="303">
          <cell r="A303">
            <v>21040408</v>
          </cell>
          <cell r="C303" t="str">
            <v>Cuenta por Pagar Akros Technologies</v>
          </cell>
        </row>
        <row r="304">
          <cell r="A304">
            <v>222099910199</v>
          </cell>
          <cell r="C304" t="str">
            <v>Cuenta por Pagar CHTP Gerencial</v>
          </cell>
        </row>
        <row r="305">
          <cell r="A305">
            <v>222099910199</v>
          </cell>
          <cell r="C305" t="str">
            <v>Cuenta por Pagar CHTP Gerencial</v>
          </cell>
        </row>
        <row r="306">
          <cell r="A306">
            <v>210102</v>
          </cell>
          <cell r="C306" t="str">
            <v>Préstamos por Pagar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</row>
        <row r="307">
          <cell r="A307">
            <v>21010201</v>
          </cell>
          <cell r="C307" t="str">
            <v>Préstamo TowerBank - Capital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0</v>
          </cell>
          <cell r="V307">
            <v>0</v>
          </cell>
        </row>
        <row r="308">
          <cell r="A308">
            <v>21010202</v>
          </cell>
          <cell r="C308" t="str">
            <v>Préstamo TowerBank - Intereses por Pagar</v>
          </cell>
        </row>
        <row r="309">
          <cell r="A309">
            <v>21020101</v>
          </cell>
          <cell r="C309" t="str">
            <v>Préstamo Woodburn Holdings V - Capital</v>
          </cell>
        </row>
        <row r="310">
          <cell r="A310">
            <v>21020102</v>
          </cell>
          <cell r="C310" t="str">
            <v>Préstamo Woodburn Holdings V - Intereses</v>
          </cell>
        </row>
        <row r="311">
          <cell r="A311">
            <v>21020102</v>
          </cell>
          <cell r="C311" t="str">
            <v>Préstamo Woodburn Holdings V - Intereses</v>
          </cell>
        </row>
        <row r="312">
          <cell r="A312">
            <v>2230</v>
          </cell>
          <cell r="C312" t="str">
            <v>Retenciones por Pagar</v>
          </cell>
          <cell r="D312">
            <v>22301.250000000004</v>
          </cell>
          <cell r="E312">
            <v>39980.35</v>
          </cell>
          <cell r="F312">
            <v>28335.98</v>
          </cell>
          <cell r="G312">
            <v>27830.12</v>
          </cell>
          <cell r="H312">
            <v>32478.510000000002</v>
          </cell>
          <cell r="I312">
            <v>43170.71</v>
          </cell>
          <cell r="J312">
            <v>38714.709999999992</v>
          </cell>
          <cell r="K312">
            <v>37626.53</v>
          </cell>
          <cell r="L312">
            <v>40342.42</v>
          </cell>
          <cell r="M312">
            <v>48806.44</v>
          </cell>
          <cell r="N312">
            <v>44205.380000000005</v>
          </cell>
          <cell r="O312">
            <v>83369.97</v>
          </cell>
          <cell r="P312">
            <v>44418.44</v>
          </cell>
          <cell r="Q312">
            <v>46418.869999999995</v>
          </cell>
          <cell r="R312">
            <v>48999.19</v>
          </cell>
          <cell r="S312">
            <v>53702.9</v>
          </cell>
          <cell r="T312">
            <v>56336.65</v>
          </cell>
          <cell r="U312">
            <v>68111.27</v>
          </cell>
          <cell r="V312">
            <v>56554.34</v>
          </cell>
          <cell r="W312">
            <v>58716.86</v>
          </cell>
          <cell r="X312">
            <v>67937.41</v>
          </cell>
          <cell r="Y312">
            <v>63373.440000000002</v>
          </cell>
          <cell r="Z312">
            <v>62418.639999999992</v>
          </cell>
          <cell r="AA312">
            <v>97243.6</v>
          </cell>
          <cell r="AB312">
            <v>64374.149999999994</v>
          </cell>
          <cell r="AC312">
            <v>59710.489999999983</v>
          </cell>
          <cell r="AD312">
            <v>58312.289999999994</v>
          </cell>
          <cell r="AE312">
            <v>61967.780000000013</v>
          </cell>
          <cell r="AF312">
            <v>74593.64999999998</v>
          </cell>
          <cell r="AG312">
            <v>66876.850000000006</v>
          </cell>
          <cell r="AH312">
            <v>73542.880000000005</v>
          </cell>
          <cell r="AI312">
            <v>72757.88</v>
          </cell>
          <cell r="AJ312">
            <v>74840.91</v>
          </cell>
          <cell r="AK312">
            <v>76597.249999999985</v>
          </cell>
          <cell r="AL312">
            <v>77114.640000000014</v>
          </cell>
          <cell r="AM312">
            <v>83404.929999999993</v>
          </cell>
          <cell r="AO312">
            <v>6290.2900000000036</v>
          </cell>
          <cell r="AP312">
            <v>8.1570633021174746E-2</v>
          </cell>
        </row>
        <row r="313">
          <cell r="A313">
            <v>223000010000</v>
          </cell>
          <cell r="C313" t="str">
            <v>Retención ISR Servicios Permanentes</v>
          </cell>
          <cell r="D313">
            <v>15476.27</v>
          </cell>
          <cell r="E313">
            <v>17402.349999999999</v>
          </cell>
          <cell r="F313">
            <v>16610.43</v>
          </cell>
          <cell r="G313">
            <v>17008.47</v>
          </cell>
          <cell r="H313">
            <v>17713.22</v>
          </cell>
          <cell r="I313">
            <v>17827.68</v>
          </cell>
          <cell r="J313">
            <v>16546.05</v>
          </cell>
          <cell r="K313">
            <v>17126.14</v>
          </cell>
          <cell r="L313">
            <v>18132.02</v>
          </cell>
          <cell r="M313">
            <v>18583.57</v>
          </cell>
          <cell r="N313">
            <v>18815.71</v>
          </cell>
          <cell r="O313">
            <v>40447.800000000003</v>
          </cell>
          <cell r="P313">
            <v>18873.38</v>
          </cell>
          <cell r="Q313">
            <v>19604.900000000001</v>
          </cell>
          <cell r="R313">
            <v>20258.64</v>
          </cell>
          <cell r="S313">
            <v>20973.31</v>
          </cell>
          <cell r="T313">
            <v>27476.71</v>
          </cell>
          <cell r="U313">
            <v>34594.92</v>
          </cell>
          <cell r="V313">
            <v>29509.200000000001</v>
          </cell>
          <cell r="W313">
            <v>32650.080000000002</v>
          </cell>
          <cell r="X313">
            <v>36486.51</v>
          </cell>
          <cell r="Y313">
            <v>37655.26</v>
          </cell>
          <cell r="Z313">
            <v>36491.96</v>
          </cell>
          <cell r="AA313">
            <v>58239.28</v>
          </cell>
          <cell r="AB313">
            <v>35802.239999999998</v>
          </cell>
          <cell r="AC313">
            <v>35470.14</v>
          </cell>
          <cell r="AD313">
            <v>34517</v>
          </cell>
          <cell r="AE313">
            <v>37080.79</v>
          </cell>
          <cell r="AF313">
            <v>44895.21</v>
          </cell>
          <cell r="AG313">
            <v>35482.629999999997</v>
          </cell>
          <cell r="AH313">
            <v>39824.730000000003</v>
          </cell>
          <cell r="AI313">
            <v>41471.5</v>
          </cell>
          <cell r="AJ313">
            <v>43246.28</v>
          </cell>
          <cell r="AK313">
            <v>42003.83</v>
          </cell>
          <cell r="AL313">
            <v>42003.18</v>
          </cell>
          <cell r="AM313">
            <v>51922.48</v>
          </cell>
          <cell r="AO313">
            <v>9919.3000000000029</v>
          </cell>
          <cell r="AP313">
            <v>0.23615592914631708</v>
          </cell>
        </row>
        <row r="314">
          <cell r="A314">
            <v>223000010001</v>
          </cell>
          <cell r="C314" t="str">
            <v>Retenciones ISR Sin Dependencia Laboral</v>
          </cell>
          <cell r="D314">
            <v>211.55</v>
          </cell>
          <cell r="E314">
            <v>619.5</v>
          </cell>
          <cell r="F314">
            <v>531.70000000000005</v>
          </cell>
          <cell r="G314">
            <v>579.72</v>
          </cell>
          <cell r="H314">
            <v>565.55999999999995</v>
          </cell>
          <cell r="I314">
            <v>520</v>
          </cell>
          <cell r="J314">
            <v>443.31</v>
          </cell>
          <cell r="K314">
            <v>284.7</v>
          </cell>
          <cell r="L314">
            <v>296.12</v>
          </cell>
          <cell r="M314">
            <v>492.55</v>
          </cell>
          <cell r="N314">
            <v>129.16999999999999</v>
          </cell>
          <cell r="O314">
            <v>269.99</v>
          </cell>
          <cell r="P314">
            <v>82.6</v>
          </cell>
          <cell r="Q314">
            <v>461.87</v>
          </cell>
          <cell r="R314">
            <v>268.31</v>
          </cell>
          <cell r="S314">
            <v>376.12</v>
          </cell>
          <cell r="T314">
            <v>308.05</v>
          </cell>
          <cell r="U314">
            <v>533.33000000000004</v>
          </cell>
          <cell r="V314">
            <v>554.79</v>
          </cell>
          <cell r="W314">
            <v>708.61</v>
          </cell>
          <cell r="X314">
            <v>441.68</v>
          </cell>
          <cell r="Y314">
            <v>414.46</v>
          </cell>
          <cell r="Z314">
            <v>652.79999999999995</v>
          </cell>
          <cell r="AA314">
            <v>498.91</v>
          </cell>
          <cell r="AB314">
            <v>534.04999999999995</v>
          </cell>
          <cell r="AC314">
            <v>544.84</v>
          </cell>
          <cell r="AD314">
            <v>636.49</v>
          </cell>
          <cell r="AE314">
            <v>469.63</v>
          </cell>
          <cell r="AF314">
            <v>756.16</v>
          </cell>
          <cell r="AG314">
            <v>596.74</v>
          </cell>
          <cell r="AH314">
            <v>630.99</v>
          </cell>
          <cell r="AI314">
            <v>660.98</v>
          </cell>
          <cell r="AJ314">
            <v>726.26</v>
          </cell>
          <cell r="AK314">
            <v>467.65</v>
          </cell>
          <cell r="AL314">
            <v>681.36</v>
          </cell>
          <cell r="AM314">
            <v>1166.81</v>
          </cell>
          <cell r="AO314">
            <v>485.44999999999993</v>
          </cell>
          <cell r="AP314">
            <v>0.71247211459434057</v>
          </cell>
        </row>
        <row r="315">
          <cell r="A315">
            <v>223000010002</v>
          </cell>
          <cell r="C315" t="str">
            <v>Retenciones ISR 5%</v>
          </cell>
          <cell r="D315">
            <v>124.87</v>
          </cell>
          <cell r="E315">
            <v>0</v>
          </cell>
          <cell r="F315">
            <v>0</v>
          </cell>
          <cell r="G315">
            <v>0</v>
          </cell>
          <cell r="H315">
            <v>200</v>
          </cell>
          <cell r="I315">
            <v>371.65</v>
          </cell>
          <cell r="J315">
            <v>957.92</v>
          </cell>
          <cell r="K315">
            <v>0</v>
          </cell>
          <cell r="L315">
            <v>761.7</v>
          </cell>
          <cell r="M315">
            <v>490.39</v>
          </cell>
          <cell r="N315">
            <v>125</v>
          </cell>
          <cell r="O315">
            <v>6357.89</v>
          </cell>
          <cell r="P315">
            <v>0</v>
          </cell>
          <cell r="Q315">
            <v>14.77</v>
          </cell>
          <cell r="R315">
            <v>45.25</v>
          </cell>
          <cell r="S315">
            <v>1565.64</v>
          </cell>
          <cell r="T315">
            <v>117</v>
          </cell>
          <cell r="U315">
            <v>859.5</v>
          </cell>
          <cell r="V315">
            <v>1170</v>
          </cell>
          <cell r="W315">
            <v>18.75</v>
          </cell>
          <cell r="X315">
            <v>0</v>
          </cell>
          <cell r="Y315">
            <v>0</v>
          </cell>
          <cell r="Z315">
            <v>8.93</v>
          </cell>
          <cell r="AA315">
            <v>49.26</v>
          </cell>
          <cell r="AB315">
            <v>517.5</v>
          </cell>
          <cell r="AC315">
            <v>53.06</v>
          </cell>
          <cell r="AD315">
            <v>21.56</v>
          </cell>
          <cell r="AE315">
            <v>0</v>
          </cell>
          <cell r="AF315">
            <v>102.92</v>
          </cell>
          <cell r="AG315">
            <v>829.88</v>
          </cell>
          <cell r="AH315">
            <v>63.2</v>
          </cell>
          <cell r="AI315">
            <v>18.05</v>
          </cell>
          <cell r="AJ315">
            <v>0</v>
          </cell>
          <cell r="AK315">
            <v>52.5</v>
          </cell>
          <cell r="AL315">
            <v>0</v>
          </cell>
          <cell r="AM315">
            <v>1009</v>
          </cell>
          <cell r="AO315">
            <v>1009</v>
          </cell>
          <cell r="AP315">
            <v>1</v>
          </cell>
        </row>
        <row r="316">
          <cell r="A316">
            <v>223000010003</v>
          </cell>
          <cell r="C316" t="str">
            <v xml:space="preserve">Retenciones ISR 15%                                                                                 </v>
          </cell>
          <cell r="D316">
            <v>124.87</v>
          </cell>
          <cell r="E316">
            <v>0</v>
          </cell>
          <cell r="F316">
            <v>0</v>
          </cell>
          <cell r="G316">
            <v>0</v>
          </cell>
          <cell r="H316">
            <v>200</v>
          </cell>
          <cell r="I316">
            <v>371.65</v>
          </cell>
          <cell r="J316">
            <v>957.92</v>
          </cell>
          <cell r="K316">
            <v>0</v>
          </cell>
          <cell r="L316">
            <v>761.7</v>
          </cell>
          <cell r="M316">
            <v>490.39</v>
          </cell>
          <cell r="N316">
            <v>125</v>
          </cell>
          <cell r="O316">
            <v>6357.89</v>
          </cell>
          <cell r="P316">
            <v>0</v>
          </cell>
          <cell r="Q316">
            <v>14.77</v>
          </cell>
          <cell r="R316">
            <v>45.25</v>
          </cell>
          <cell r="S316">
            <v>1565.64</v>
          </cell>
          <cell r="T316">
            <v>117</v>
          </cell>
          <cell r="U316">
            <v>859.5</v>
          </cell>
          <cell r="V316">
            <v>1170</v>
          </cell>
          <cell r="W316">
            <v>18.75</v>
          </cell>
          <cell r="X316">
            <v>0</v>
          </cell>
          <cell r="Y316">
            <v>145.88999999999999</v>
          </cell>
          <cell r="Z316">
            <v>291.77999999999997</v>
          </cell>
          <cell r="AA316">
            <v>0</v>
          </cell>
          <cell r="AB316">
            <v>0</v>
          </cell>
          <cell r="AC316">
            <v>0</v>
          </cell>
          <cell r="AD316">
            <v>0</v>
          </cell>
          <cell r="AE316">
            <v>0</v>
          </cell>
          <cell r="AF316">
            <v>0</v>
          </cell>
          <cell r="AG316">
            <v>0</v>
          </cell>
          <cell r="AH316">
            <v>0</v>
          </cell>
          <cell r="AI316">
            <v>0</v>
          </cell>
          <cell r="AJ316">
            <v>0</v>
          </cell>
          <cell r="AK316">
            <v>0</v>
          </cell>
          <cell r="AL316">
            <v>0</v>
          </cell>
          <cell r="AM316">
            <v>0</v>
          </cell>
          <cell r="AO316">
            <v>0</v>
          </cell>
          <cell r="AP316">
            <v>1</v>
          </cell>
        </row>
        <row r="317">
          <cell r="A317">
            <v>223000010004</v>
          </cell>
          <cell r="C317" t="str">
            <v>Retenciones ISR 20%</v>
          </cell>
          <cell r="D317">
            <v>6250</v>
          </cell>
          <cell r="E317">
            <v>6485.97</v>
          </cell>
          <cell r="F317">
            <v>6250</v>
          </cell>
          <cell r="G317">
            <v>6250</v>
          </cell>
          <cell r="H317">
            <v>6250</v>
          </cell>
          <cell r="I317">
            <v>11987.5</v>
          </cell>
          <cell r="J317">
            <v>6899.56</v>
          </cell>
          <cell r="K317">
            <v>6250</v>
          </cell>
          <cell r="L317">
            <v>6250</v>
          </cell>
          <cell r="M317">
            <v>8687.5</v>
          </cell>
          <cell r="N317">
            <v>6418.75</v>
          </cell>
          <cell r="O317">
            <v>11750</v>
          </cell>
          <cell r="P317">
            <v>6250</v>
          </cell>
          <cell r="Q317">
            <v>6250</v>
          </cell>
          <cell r="R317">
            <v>7005.5</v>
          </cell>
          <cell r="S317">
            <v>7712.5</v>
          </cell>
          <cell r="T317">
            <v>8726.6</v>
          </cell>
          <cell r="U317">
            <v>8357.0300000000007</v>
          </cell>
          <cell r="V317">
            <v>10457.549999999999</v>
          </cell>
          <cell r="W317">
            <v>9592.7999999999993</v>
          </cell>
          <cell r="X317">
            <v>8599.25</v>
          </cell>
          <cell r="Y317">
            <v>145.88999999999999</v>
          </cell>
          <cell r="Z317">
            <v>291.77999999999997</v>
          </cell>
          <cell r="AA317">
            <v>0</v>
          </cell>
          <cell r="AB317">
            <v>0</v>
          </cell>
          <cell r="AC317">
            <v>0</v>
          </cell>
          <cell r="AD317">
            <v>0</v>
          </cell>
          <cell r="AE317">
            <v>0</v>
          </cell>
          <cell r="AF317">
            <v>0</v>
          </cell>
          <cell r="AG317">
            <v>0</v>
          </cell>
          <cell r="AH317">
            <v>0</v>
          </cell>
          <cell r="AI317">
            <v>0</v>
          </cell>
          <cell r="AJ317">
            <v>0</v>
          </cell>
          <cell r="AK317">
            <v>0</v>
          </cell>
          <cell r="AL317">
            <v>0</v>
          </cell>
          <cell r="AM317">
            <v>0</v>
          </cell>
          <cell r="AO317">
            <v>-162.22000000000116</v>
          </cell>
          <cell r="AP317">
            <v>-1.6144747383768782E-2</v>
          </cell>
        </row>
        <row r="318">
          <cell r="A318">
            <v>223000010005</v>
          </cell>
          <cell r="C318" t="str">
            <v>Retenciones ISR 10%</v>
          </cell>
          <cell r="D318">
            <v>6250</v>
          </cell>
          <cell r="E318">
            <v>6485.97</v>
          </cell>
          <cell r="F318">
            <v>6250</v>
          </cell>
          <cell r="G318">
            <v>6250</v>
          </cell>
          <cell r="H318">
            <v>6250</v>
          </cell>
          <cell r="I318">
            <v>11987.5</v>
          </cell>
          <cell r="J318">
            <v>6899.56</v>
          </cell>
          <cell r="K318">
            <v>6250</v>
          </cell>
          <cell r="L318">
            <v>6250</v>
          </cell>
          <cell r="M318">
            <v>8687.5</v>
          </cell>
          <cell r="N318">
            <v>6418.75</v>
          </cell>
          <cell r="O318">
            <v>11750</v>
          </cell>
          <cell r="P318">
            <v>6250</v>
          </cell>
          <cell r="Q318">
            <v>6250</v>
          </cell>
          <cell r="R318">
            <v>7005.5</v>
          </cell>
          <cell r="S318">
            <v>7712.5</v>
          </cell>
          <cell r="T318">
            <v>8726.6</v>
          </cell>
          <cell r="U318">
            <v>8357.0300000000007</v>
          </cell>
          <cell r="V318">
            <v>10457.549999999999</v>
          </cell>
          <cell r="W318">
            <v>9592.7999999999993</v>
          </cell>
          <cell r="X318">
            <v>8599.25</v>
          </cell>
          <cell r="Y318">
            <v>8512.2999999999993</v>
          </cell>
          <cell r="Z318">
            <v>8588.9500000000007</v>
          </cell>
          <cell r="AA318">
            <v>5041.29</v>
          </cell>
          <cell r="AB318">
            <v>1900.95</v>
          </cell>
          <cell r="AC318">
            <v>96.23</v>
          </cell>
          <cell r="AD318">
            <v>96.13</v>
          </cell>
          <cell r="AE318">
            <v>50.18</v>
          </cell>
          <cell r="AF318">
            <v>1946.2</v>
          </cell>
          <cell r="AG318">
            <v>96.66</v>
          </cell>
          <cell r="AH318">
            <v>1998.96</v>
          </cell>
          <cell r="AI318">
            <v>98.13</v>
          </cell>
          <cell r="AJ318">
            <v>146.25</v>
          </cell>
          <cell r="AK318">
            <v>1946.14</v>
          </cell>
          <cell r="AL318">
            <v>383.1</v>
          </cell>
          <cell r="AM318">
            <v>138.55000000000001</v>
          </cell>
          <cell r="AO318">
            <v>-244.55</v>
          </cell>
          <cell r="AP318">
            <v>-0.63834507961367792</v>
          </cell>
        </row>
        <row r="319">
          <cell r="A319">
            <v>223000010008</v>
          </cell>
          <cell r="C319" t="str">
            <v>Retenciones ISR Cuentas de Ahorro</v>
          </cell>
          <cell r="D319">
            <v>0.02</v>
          </cell>
          <cell r="E319">
            <v>3.08</v>
          </cell>
          <cell r="F319">
            <v>4.7300000000000004</v>
          </cell>
          <cell r="G319">
            <v>7.09</v>
          </cell>
          <cell r="H319">
            <v>10.38</v>
          </cell>
          <cell r="I319">
            <v>14.51</v>
          </cell>
          <cell r="J319">
            <v>46.14</v>
          </cell>
          <cell r="K319">
            <v>72.81</v>
          </cell>
          <cell r="L319">
            <v>85.8</v>
          </cell>
          <cell r="M319">
            <v>92.37</v>
          </cell>
          <cell r="N319">
            <v>97.44</v>
          </cell>
          <cell r="O319">
            <v>94.72</v>
          </cell>
          <cell r="P319">
            <v>96.59</v>
          </cell>
          <cell r="Q319">
            <v>86.4</v>
          </cell>
          <cell r="R319">
            <v>66.11</v>
          </cell>
          <cell r="S319">
            <v>57.36</v>
          </cell>
          <cell r="T319">
            <v>74.94</v>
          </cell>
          <cell r="U319">
            <v>79.91</v>
          </cell>
          <cell r="V319">
            <v>80.89</v>
          </cell>
          <cell r="W319">
            <v>65.400000000000006</v>
          </cell>
          <cell r="X319">
            <v>57.06</v>
          </cell>
          <cell r="Y319">
            <v>52.83</v>
          </cell>
          <cell r="Z319">
            <v>54.33</v>
          </cell>
          <cell r="AA319">
            <v>5041.29</v>
          </cell>
          <cell r="AB319">
            <v>1900.95</v>
          </cell>
          <cell r="AC319">
            <v>96.23</v>
          </cell>
          <cell r="AD319">
            <v>96.13</v>
          </cell>
          <cell r="AE319">
            <v>50.18</v>
          </cell>
          <cell r="AF319">
            <v>1946.2</v>
          </cell>
          <cell r="AG319">
            <v>96.66</v>
          </cell>
          <cell r="AH319">
            <v>1998.96</v>
          </cell>
          <cell r="AI319">
            <v>98.13</v>
          </cell>
          <cell r="AJ319">
            <v>146.25</v>
          </cell>
          <cell r="AK319">
            <v>1946.14</v>
          </cell>
          <cell r="AL319">
            <v>383.1</v>
          </cell>
          <cell r="AM319">
            <v>138.55000000000001</v>
          </cell>
          <cell r="AO319">
            <v>-223.36</v>
          </cell>
          <cell r="AP319">
            <v>1</v>
          </cell>
        </row>
        <row r="320">
          <cell r="A320">
            <v>223000010009</v>
          </cell>
          <cell r="C320" t="str">
            <v>Retenciones ISR Cuentas Corrientes</v>
          </cell>
          <cell r="D320">
            <v>0</v>
          </cell>
          <cell r="E320">
            <v>0</v>
          </cell>
          <cell r="F320">
            <v>1.88</v>
          </cell>
          <cell r="G320">
            <v>0</v>
          </cell>
          <cell r="H320">
            <v>0</v>
          </cell>
          <cell r="I320">
            <v>170.91</v>
          </cell>
          <cell r="J320">
            <v>2.46</v>
          </cell>
          <cell r="K320">
            <v>0</v>
          </cell>
          <cell r="L320">
            <v>220.24</v>
          </cell>
          <cell r="M320">
            <v>0</v>
          </cell>
          <cell r="N320">
            <v>0</v>
          </cell>
          <cell r="O320">
            <v>755.7</v>
          </cell>
          <cell r="P320">
            <v>0</v>
          </cell>
          <cell r="Q320">
            <v>0</v>
          </cell>
          <cell r="R320">
            <v>471.74</v>
          </cell>
          <cell r="S320">
            <v>5.52</v>
          </cell>
          <cell r="T320">
            <v>0</v>
          </cell>
          <cell r="U320">
            <v>364.94</v>
          </cell>
          <cell r="V320">
            <v>0</v>
          </cell>
          <cell r="W320">
            <v>0</v>
          </cell>
          <cell r="X320">
            <v>348.38</v>
          </cell>
          <cell r="Y320">
            <v>0</v>
          </cell>
          <cell r="Z320">
            <v>0</v>
          </cell>
          <cell r="AA320">
            <v>297.7</v>
          </cell>
          <cell r="AB320">
            <v>1.26</v>
          </cell>
          <cell r="AC320">
            <v>0</v>
          </cell>
          <cell r="AD320">
            <v>255.65</v>
          </cell>
          <cell r="AE320">
            <v>0</v>
          </cell>
          <cell r="AF320">
            <v>0</v>
          </cell>
          <cell r="AG320">
            <v>173.46</v>
          </cell>
          <cell r="AH320">
            <v>2.81</v>
          </cell>
          <cell r="AI320">
            <v>0</v>
          </cell>
          <cell r="AJ320">
            <v>126.11</v>
          </cell>
          <cell r="AK320">
            <v>0</v>
          </cell>
          <cell r="AL320">
            <v>0</v>
          </cell>
          <cell r="AM320">
            <v>0</v>
          </cell>
          <cell r="AO320">
            <v>0</v>
          </cell>
          <cell r="AP320">
            <v>1</v>
          </cell>
        </row>
        <row r="321">
          <cell r="A321">
            <v>223000010010</v>
          </cell>
          <cell r="C321" t="str">
            <v>Retenciones ISR Depósitos a plazo</v>
          </cell>
          <cell r="D321">
            <v>13.38</v>
          </cell>
          <cell r="E321">
            <v>862.02</v>
          </cell>
          <cell r="F321">
            <v>1010.21</v>
          </cell>
          <cell r="G321">
            <v>1782.98</v>
          </cell>
          <cell r="H321">
            <v>3471.36</v>
          </cell>
          <cell r="I321">
            <v>3813.28</v>
          </cell>
          <cell r="J321">
            <v>4436.12</v>
          </cell>
          <cell r="K321">
            <v>6145.64</v>
          </cell>
          <cell r="L321">
            <v>7211.14</v>
          </cell>
          <cell r="M321">
            <v>7457.21</v>
          </cell>
          <cell r="N321">
            <v>7537.46</v>
          </cell>
          <cell r="O321">
            <v>8753.59</v>
          </cell>
          <cell r="P321">
            <v>9919.31</v>
          </cell>
          <cell r="Q321">
            <v>9851.2900000000009</v>
          </cell>
          <cell r="R321">
            <v>9290.74</v>
          </cell>
          <cell r="S321">
            <v>9227.2000000000007</v>
          </cell>
          <cell r="T321">
            <v>9360.83</v>
          </cell>
          <cell r="U321">
            <v>9947.84</v>
          </cell>
          <cell r="V321">
            <v>9840.83</v>
          </cell>
          <cell r="W321">
            <v>9799.02</v>
          </cell>
          <cell r="X321">
            <v>10175.65</v>
          </cell>
          <cell r="Y321">
            <v>10360.39</v>
          </cell>
          <cell r="Z321">
            <v>9849.23</v>
          </cell>
          <cell r="AA321">
            <v>9174.6</v>
          </cell>
          <cell r="AB321">
            <v>9780.4699999999993</v>
          </cell>
          <cell r="AC321">
            <v>9625.16</v>
          </cell>
          <cell r="AD321">
            <v>9425.44</v>
          </cell>
          <cell r="AE321">
            <v>10890.73</v>
          </cell>
          <cell r="AF321">
            <v>10564.3</v>
          </cell>
          <cell r="AG321">
            <v>11672.53</v>
          </cell>
          <cell r="AH321">
            <v>12039.07</v>
          </cell>
          <cell r="AI321">
            <v>12112.44</v>
          </cell>
          <cell r="AJ321">
            <v>11985.71</v>
          </cell>
          <cell r="AK321">
            <v>12255.86</v>
          </cell>
          <cell r="AL321">
            <v>13278.73</v>
          </cell>
          <cell r="AM321">
            <v>10935.2</v>
          </cell>
          <cell r="AO321">
            <v>-2343.5299999999988</v>
          </cell>
          <cell r="AP321">
            <v>-0.17648751047728201</v>
          </cell>
        </row>
        <row r="322">
          <cell r="A322">
            <v>223000010011</v>
          </cell>
          <cell r="C322" t="str">
            <v>Retenciones LIOF Pago de Cheques</v>
          </cell>
          <cell r="D322">
            <v>225.16</v>
          </cell>
          <cell r="E322">
            <v>94.69</v>
          </cell>
          <cell r="F322">
            <v>101.17</v>
          </cell>
          <cell r="G322">
            <v>97.8</v>
          </cell>
          <cell r="H322">
            <v>216.26</v>
          </cell>
          <cell r="I322">
            <v>250.41</v>
          </cell>
          <cell r="J322">
            <v>528.73</v>
          </cell>
          <cell r="K322">
            <v>311.38</v>
          </cell>
          <cell r="L322">
            <v>222.52</v>
          </cell>
          <cell r="M322">
            <v>1063.69</v>
          </cell>
          <cell r="N322">
            <v>1263.1600000000001</v>
          </cell>
          <cell r="O322">
            <v>2286.19</v>
          </cell>
          <cell r="P322">
            <v>781.41</v>
          </cell>
          <cell r="Q322">
            <v>926.65</v>
          </cell>
          <cell r="R322">
            <v>1225.01</v>
          </cell>
          <cell r="S322">
            <v>573.70000000000005</v>
          </cell>
          <cell r="T322">
            <v>546.70000000000005</v>
          </cell>
          <cell r="U322">
            <v>1273.79</v>
          </cell>
          <cell r="V322">
            <v>753.39</v>
          </cell>
          <cell r="W322">
            <v>1362.44</v>
          </cell>
          <cell r="X322">
            <v>1212.1199999999999</v>
          </cell>
          <cell r="Y322">
            <v>602.89</v>
          </cell>
          <cell r="Z322">
            <v>2282.39</v>
          </cell>
          <cell r="AA322">
            <v>2035.19</v>
          </cell>
          <cell r="AB322">
            <v>1554.16</v>
          </cell>
          <cell r="AC322">
            <v>727.85</v>
          </cell>
          <cell r="AD322">
            <v>926.89</v>
          </cell>
          <cell r="AE322">
            <v>639.23</v>
          </cell>
          <cell r="AF322">
            <v>1011.59</v>
          </cell>
          <cell r="AG322">
            <v>891.99</v>
          </cell>
          <cell r="AH322">
            <v>1379.82</v>
          </cell>
          <cell r="AI322">
            <v>698.77</v>
          </cell>
          <cell r="AJ322">
            <v>830.59</v>
          </cell>
          <cell r="AK322">
            <v>978.81</v>
          </cell>
          <cell r="AL322">
            <v>2419.8200000000002</v>
          </cell>
          <cell r="AM322">
            <v>949.39</v>
          </cell>
          <cell r="AO322">
            <v>-1470.4300000000003</v>
          </cell>
          <cell r="AP322">
            <v>-0.60766090039755027</v>
          </cell>
        </row>
        <row r="323">
          <cell r="A323">
            <v>223000010012</v>
          </cell>
          <cell r="C323" t="str">
            <v>Retenciones LIOF Transferencias</v>
          </cell>
          <cell r="D323">
            <v>0</v>
          </cell>
          <cell r="E323">
            <v>14483.92</v>
          </cell>
          <cell r="F323">
            <v>3747.86</v>
          </cell>
          <cell r="G323">
            <v>1945.6</v>
          </cell>
          <cell r="H323">
            <v>1431.28</v>
          </cell>
          <cell r="I323">
            <v>2306.1999999999998</v>
          </cell>
          <cell r="J323">
            <v>4025.11</v>
          </cell>
          <cell r="K323">
            <v>2333.5100000000002</v>
          </cell>
          <cell r="L323">
            <v>2010.21</v>
          </cell>
          <cell r="M323">
            <v>1399.21</v>
          </cell>
          <cell r="N323">
            <v>851.98</v>
          </cell>
          <cell r="O323">
            <v>25.98</v>
          </cell>
          <cell r="P323">
            <v>117.4</v>
          </cell>
          <cell r="Q323">
            <v>116.02</v>
          </cell>
          <cell r="R323">
            <v>904.32</v>
          </cell>
          <cell r="S323">
            <v>435.79</v>
          </cell>
          <cell r="T323">
            <v>160.27000000000001</v>
          </cell>
          <cell r="U323">
            <v>161.44</v>
          </cell>
          <cell r="V323">
            <v>165.78</v>
          </cell>
          <cell r="W323">
            <v>153.91999999999999</v>
          </cell>
          <cell r="X323">
            <v>3754.66</v>
          </cell>
          <cell r="Y323">
            <v>174.78</v>
          </cell>
          <cell r="Z323">
            <v>178.69</v>
          </cell>
          <cell r="AA323">
            <v>180.44</v>
          </cell>
          <cell r="AB323">
            <v>159.96</v>
          </cell>
          <cell r="AC323">
            <v>166</v>
          </cell>
          <cell r="AD323">
            <v>148.74</v>
          </cell>
          <cell r="AE323">
            <v>187.75</v>
          </cell>
          <cell r="AF323">
            <v>173.21</v>
          </cell>
          <cell r="AG323">
            <v>190.87</v>
          </cell>
          <cell r="AH323">
            <v>196.66</v>
          </cell>
          <cell r="AI323">
            <v>192.63</v>
          </cell>
          <cell r="AJ323">
            <v>186.91</v>
          </cell>
          <cell r="AK323">
            <v>190.11</v>
          </cell>
          <cell r="AL323">
            <v>148.41</v>
          </cell>
          <cell r="AM323">
            <v>203.77</v>
          </cell>
          <cell r="AO323">
            <v>55.360000000000014</v>
          </cell>
          <cell r="AP323">
            <v>0.3730206859376054</v>
          </cell>
        </row>
        <row r="324">
          <cell r="A324">
            <v>223000010013</v>
          </cell>
          <cell r="C324" t="str">
            <v>Retenciones LIOF Control de Liquidez</v>
          </cell>
          <cell r="D324">
            <v>0</v>
          </cell>
          <cell r="E324">
            <v>28.82</v>
          </cell>
          <cell r="F324">
            <v>78</v>
          </cell>
          <cell r="G324">
            <v>0</v>
          </cell>
          <cell r="H324">
            <v>14.75</v>
          </cell>
          <cell r="I324">
            <v>10.81</v>
          </cell>
          <cell r="J324">
            <v>35.89</v>
          </cell>
          <cell r="K324">
            <v>57.91</v>
          </cell>
          <cell r="L324">
            <v>9.58</v>
          </cell>
          <cell r="M324">
            <v>25</v>
          </cell>
          <cell r="N324">
            <v>15.08</v>
          </cell>
          <cell r="O324">
            <v>47.22</v>
          </cell>
          <cell r="P324">
            <v>27.87</v>
          </cell>
          <cell r="Q324">
            <v>0</v>
          </cell>
          <cell r="R324">
            <v>6.75</v>
          </cell>
          <cell r="S324">
            <v>43.15</v>
          </cell>
          <cell r="T324">
            <v>2.42</v>
          </cell>
          <cell r="U324">
            <v>5.48</v>
          </cell>
          <cell r="V324">
            <v>2.5</v>
          </cell>
          <cell r="W324">
            <v>79.95</v>
          </cell>
          <cell r="X324">
            <v>37.44</v>
          </cell>
          <cell r="Y324">
            <v>20</v>
          </cell>
          <cell r="Z324">
            <v>9.5</v>
          </cell>
          <cell r="AA324">
            <v>10.8</v>
          </cell>
          <cell r="AB324">
            <v>24.2</v>
          </cell>
          <cell r="AC324">
            <v>6.95</v>
          </cell>
          <cell r="AD324">
            <v>6.13</v>
          </cell>
          <cell r="AE324">
            <v>5.05</v>
          </cell>
          <cell r="AF324">
            <v>4.93</v>
          </cell>
          <cell r="AG324">
            <v>25.43</v>
          </cell>
          <cell r="AH324">
            <v>31.81</v>
          </cell>
          <cell r="AI324">
            <v>85.08</v>
          </cell>
          <cell r="AJ324">
            <v>38.06</v>
          </cell>
          <cell r="AK324">
            <v>84.5</v>
          </cell>
          <cell r="AL324">
            <v>34.729999999999997</v>
          </cell>
          <cell r="AM324">
            <v>0</v>
          </cell>
          <cell r="AO324">
            <v>-34.729999999999997</v>
          </cell>
          <cell r="AP324">
            <v>1</v>
          </cell>
        </row>
        <row r="325">
          <cell r="A325">
            <v>223000010014</v>
          </cell>
          <cell r="C325" t="str">
            <v>Retenciones LIOF por Desembolsos de Préstamos</v>
          </cell>
          <cell r="D325">
            <v>0</v>
          </cell>
          <cell r="E325">
            <v>0</v>
          </cell>
          <cell r="F325">
            <v>0</v>
          </cell>
          <cell r="G325">
            <v>158.46</v>
          </cell>
          <cell r="H325">
            <v>0</v>
          </cell>
          <cell r="I325">
            <v>2737.5</v>
          </cell>
          <cell r="J325">
            <v>0</v>
          </cell>
          <cell r="K325">
            <v>0</v>
          </cell>
          <cell r="L325">
            <v>0</v>
          </cell>
          <cell r="M325">
            <v>4495.97</v>
          </cell>
          <cell r="N325">
            <v>1772.35</v>
          </cell>
          <cell r="O325">
            <v>4805.7700000000004</v>
          </cell>
          <cell r="P325">
            <v>1903.79</v>
          </cell>
          <cell r="Q325">
            <v>1771.56</v>
          </cell>
          <cell r="R325">
            <v>2052.38</v>
          </cell>
          <cell r="S325">
            <v>4613.68</v>
          </cell>
          <cell r="T325">
            <v>2910.83</v>
          </cell>
          <cell r="U325">
            <v>5323.07</v>
          </cell>
          <cell r="V325">
            <v>3361.92</v>
          </cell>
          <cell r="W325">
            <v>2167.15</v>
          </cell>
          <cell r="X325">
            <v>5358.49</v>
          </cell>
          <cell r="Y325">
            <v>4420.0600000000004</v>
          </cell>
          <cell r="Z325">
            <v>2843.32</v>
          </cell>
          <cell r="AA325">
            <v>5932.13</v>
          </cell>
          <cell r="AB325">
            <v>3731.73</v>
          </cell>
          <cell r="AC325">
            <v>2585.27</v>
          </cell>
          <cell r="AD325">
            <v>1641.62</v>
          </cell>
          <cell r="AE325">
            <v>1809.81</v>
          </cell>
          <cell r="AF325">
            <v>2916.31</v>
          </cell>
          <cell r="AG325">
            <v>4734.79</v>
          </cell>
          <cell r="AH325">
            <v>5128.5200000000004</v>
          </cell>
          <cell r="AI325">
            <v>4627.58</v>
          </cell>
          <cell r="AJ325">
            <v>3310.03</v>
          </cell>
          <cell r="AK325">
            <v>5680.09</v>
          </cell>
          <cell r="AL325">
            <v>3922.1</v>
          </cell>
          <cell r="AM325">
            <v>0</v>
          </cell>
          <cell r="AO325">
            <v>-3922.1</v>
          </cell>
          <cell r="AP325">
            <v>1</v>
          </cell>
        </row>
        <row r="326">
          <cell r="A326">
            <v>223000040000</v>
          </cell>
          <cell r="C326" t="str">
            <v xml:space="preserve">Bancos y financieras </v>
          </cell>
          <cell r="D326">
            <v>0</v>
          </cell>
          <cell r="E326">
            <v>0</v>
          </cell>
          <cell r="F326">
            <v>0</v>
          </cell>
          <cell r="G326">
            <v>158.46</v>
          </cell>
          <cell r="H326">
            <v>2605.6999999999998</v>
          </cell>
          <cell r="I326">
            <v>3160.26</v>
          </cell>
          <cell r="J326">
            <v>4793.42</v>
          </cell>
          <cell r="K326">
            <v>5044.4399999999996</v>
          </cell>
          <cell r="L326">
            <v>5143.09</v>
          </cell>
          <cell r="M326">
            <v>5918.98</v>
          </cell>
          <cell r="N326">
            <v>6979.28</v>
          </cell>
          <cell r="O326">
            <v>7475.12</v>
          </cell>
          <cell r="P326">
            <v>5966.09</v>
          </cell>
          <cell r="Q326">
            <v>6691.35</v>
          </cell>
          <cell r="R326">
            <v>6904.44</v>
          </cell>
          <cell r="S326">
            <v>7618.93</v>
          </cell>
          <cell r="T326">
            <v>6652.3</v>
          </cell>
          <cell r="U326">
            <v>6610.02</v>
          </cell>
          <cell r="V326">
            <v>657.49</v>
          </cell>
          <cell r="W326">
            <v>2118.7399999999998</v>
          </cell>
          <cell r="X326">
            <v>1466.17</v>
          </cell>
          <cell r="Y326">
            <v>1014.58</v>
          </cell>
          <cell r="Z326">
            <v>994.92</v>
          </cell>
          <cell r="AA326">
            <v>1258.71</v>
          </cell>
          <cell r="AB326">
            <v>1193.03</v>
          </cell>
          <cell r="AC326">
            <v>993.05</v>
          </cell>
          <cell r="AD326">
            <v>778.36</v>
          </cell>
          <cell r="AE326">
            <v>1182.4100000000001</v>
          </cell>
          <cell r="AF326">
            <v>1540.62</v>
          </cell>
          <cell r="AG326">
            <v>1665.75</v>
          </cell>
          <cell r="AH326">
            <v>1463.47</v>
          </cell>
          <cell r="AI326">
            <v>1576.6</v>
          </cell>
          <cell r="AJ326">
            <v>2744.31</v>
          </cell>
          <cell r="AK326">
            <v>1234.1400000000001</v>
          </cell>
          <cell r="AL326">
            <v>2266.06</v>
          </cell>
          <cell r="AM326">
            <v>5171.04</v>
          </cell>
          <cell r="AO326">
            <v>2904.98</v>
          </cell>
          <cell r="AP326">
            <v>1.2819519341941521</v>
          </cell>
        </row>
        <row r="327">
          <cell r="A327">
            <v>223000050001</v>
          </cell>
          <cell r="C327" t="str">
            <v>Vialidad</v>
          </cell>
          <cell r="H327">
            <v>2605.6999999999998</v>
          </cell>
          <cell r="I327">
            <v>3160.26</v>
          </cell>
          <cell r="J327">
            <v>4793.42</v>
          </cell>
          <cell r="K327">
            <v>5044.4399999999996</v>
          </cell>
          <cell r="L327">
            <v>5143.09</v>
          </cell>
          <cell r="M327">
            <v>5918.98</v>
          </cell>
          <cell r="N327">
            <v>6979.28</v>
          </cell>
          <cell r="O327">
            <v>7475.12</v>
          </cell>
          <cell r="P327">
            <v>5966.09</v>
          </cell>
          <cell r="Q327">
            <v>144.06</v>
          </cell>
          <cell r="R327">
            <v>0</v>
          </cell>
          <cell r="S327">
            <v>0</v>
          </cell>
          <cell r="T327">
            <v>0</v>
          </cell>
          <cell r="U327">
            <v>0</v>
          </cell>
          <cell r="V327">
            <v>0</v>
          </cell>
          <cell r="W327">
            <v>0</v>
          </cell>
          <cell r="X327">
            <v>0</v>
          </cell>
          <cell r="Y327">
            <v>0</v>
          </cell>
          <cell r="Z327">
            <v>0</v>
          </cell>
          <cell r="AA327">
            <v>0</v>
          </cell>
          <cell r="AB327">
            <v>0</v>
          </cell>
          <cell r="AC327">
            <v>0</v>
          </cell>
          <cell r="AD327">
            <v>0</v>
          </cell>
          <cell r="AE327">
            <v>0</v>
          </cell>
          <cell r="AF327">
            <v>0</v>
          </cell>
          <cell r="AG327">
            <v>0</v>
          </cell>
          <cell r="AH327">
            <v>0</v>
          </cell>
          <cell r="AI327">
            <v>0</v>
          </cell>
          <cell r="AJ327">
            <v>0</v>
          </cell>
          <cell r="AK327">
            <v>0</v>
          </cell>
          <cell r="AL327">
            <v>0</v>
          </cell>
          <cell r="AM327">
            <v>0</v>
          </cell>
          <cell r="AO327">
            <v>0</v>
          </cell>
          <cell r="AP327">
            <v>1</v>
          </cell>
        </row>
        <row r="328">
          <cell r="A328">
            <v>223000050002</v>
          </cell>
          <cell r="C328" t="str">
            <v>Descuento participación Capacitaciones</v>
          </cell>
          <cell r="M328">
            <v>100</v>
          </cell>
          <cell r="N328">
            <v>200</v>
          </cell>
          <cell r="O328">
            <v>300</v>
          </cell>
          <cell r="P328">
            <v>400</v>
          </cell>
          <cell r="Q328">
            <v>144.06</v>
          </cell>
          <cell r="R328">
            <v>0</v>
          </cell>
          <cell r="S328">
            <v>0</v>
          </cell>
          <cell r="T328">
            <v>0</v>
          </cell>
          <cell r="U328">
            <v>0</v>
          </cell>
          <cell r="V328">
            <v>0</v>
          </cell>
          <cell r="W328">
            <v>0</v>
          </cell>
          <cell r="X328">
            <v>0</v>
          </cell>
          <cell r="Y328">
            <v>0</v>
          </cell>
          <cell r="Z328">
            <v>0</v>
          </cell>
          <cell r="AA328">
            <v>0</v>
          </cell>
          <cell r="AB328">
            <v>0</v>
          </cell>
          <cell r="AC328">
            <v>0</v>
          </cell>
          <cell r="AD328">
            <v>0</v>
          </cell>
          <cell r="AE328">
            <v>0</v>
          </cell>
          <cell r="AF328">
            <v>0</v>
          </cell>
          <cell r="AG328">
            <v>0</v>
          </cell>
          <cell r="AH328">
            <v>0</v>
          </cell>
          <cell r="AI328">
            <v>0</v>
          </cell>
          <cell r="AJ328">
            <v>0</v>
          </cell>
          <cell r="AK328">
            <v>0</v>
          </cell>
          <cell r="AL328">
            <v>0</v>
          </cell>
          <cell r="AM328">
            <v>0</v>
          </cell>
          <cell r="AO328">
            <v>240</v>
          </cell>
          <cell r="AP328">
            <v>1</v>
          </cell>
        </row>
        <row r="329">
          <cell r="A329">
            <v>223000050003</v>
          </cell>
          <cell r="C329" t="str">
            <v>Retenciones por embargos</v>
          </cell>
          <cell r="M329">
            <v>100</v>
          </cell>
          <cell r="N329">
            <v>200</v>
          </cell>
          <cell r="O329">
            <v>300</v>
          </cell>
          <cell r="P329">
            <v>400</v>
          </cell>
          <cell r="Q329">
            <v>500</v>
          </cell>
          <cell r="R329">
            <v>500</v>
          </cell>
          <cell r="S329">
            <v>500</v>
          </cell>
          <cell r="T329">
            <v>0</v>
          </cell>
          <cell r="U329">
            <v>0</v>
          </cell>
          <cell r="V329">
            <v>0</v>
          </cell>
          <cell r="W329">
            <v>0</v>
          </cell>
          <cell r="X329">
            <v>0</v>
          </cell>
          <cell r="Y329">
            <v>0</v>
          </cell>
          <cell r="Z329">
            <v>171.84</v>
          </cell>
          <cell r="AA329">
            <v>309.37</v>
          </cell>
          <cell r="AB329">
            <v>412.59</v>
          </cell>
          <cell r="AC329">
            <v>597.49</v>
          </cell>
          <cell r="AD329">
            <v>678.86</v>
          </cell>
          <cell r="AE329">
            <v>792.23</v>
          </cell>
          <cell r="AF329">
            <v>321.48</v>
          </cell>
          <cell r="AG329">
            <v>602.57000000000005</v>
          </cell>
          <cell r="AH329">
            <v>883.66</v>
          </cell>
          <cell r="AI329">
            <v>1164.75</v>
          </cell>
          <cell r="AJ329">
            <v>1456.96</v>
          </cell>
          <cell r="AK329">
            <v>1581.45</v>
          </cell>
          <cell r="AL329">
            <v>1705.94</v>
          </cell>
          <cell r="AM329">
            <v>1783.06</v>
          </cell>
          <cell r="AO329">
            <v>77.119999999999891</v>
          </cell>
          <cell r="AP329">
            <v>4.5206748185750899E-2</v>
          </cell>
        </row>
        <row r="330">
          <cell r="A330">
            <v>223000050003</v>
          </cell>
          <cell r="C330" t="str">
            <v>Retenciones por embargos</v>
          </cell>
          <cell r="Z330">
            <v>171.84</v>
          </cell>
          <cell r="AA330">
            <v>309.37</v>
          </cell>
          <cell r="AB330">
            <v>412.59</v>
          </cell>
          <cell r="AC330">
            <v>597.49</v>
          </cell>
          <cell r="AD330">
            <v>678.86</v>
          </cell>
          <cell r="AE330">
            <v>792.23</v>
          </cell>
          <cell r="AF330">
            <v>321.48</v>
          </cell>
          <cell r="AG330">
            <v>602.57000000000005</v>
          </cell>
          <cell r="AH330">
            <v>883.66</v>
          </cell>
          <cell r="AI330">
            <v>1164.75</v>
          </cell>
          <cell r="AJ330">
            <v>1456.96</v>
          </cell>
          <cell r="AK330">
            <v>1581.45</v>
          </cell>
          <cell r="AL330">
            <v>1705.94</v>
          </cell>
          <cell r="AM330">
            <v>1783.06</v>
          </cell>
          <cell r="AO330">
            <v>77.119999999999891</v>
          </cell>
          <cell r="AP330">
            <v>4.5206748185750899E-2</v>
          </cell>
        </row>
        <row r="331">
          <cell r="A331">
            <v>2240</v>
          </cell>
          <cell r="C331" t="str">
            <v>Provisiones</v>
          </cell>
          <cell r="D331">
            <v>16187.509999999998</v>
          </cell>
          <cell r="E331">
            <v>20026.349999999999</v>
          </cell>
          <cell r="F331">
            <v>27848.99</v>
          </cell>
          <cell r="G331">
            <v>36889.79</v>
          </cell>
          <cell r="H331">
            <v>45281.06</v>
          </cell>
          <cell r="I331">
            <v>54067.79</v>
          </cell>
          <cell r="J331">
            <v>61969.279999999999</v>
          </cell>
          <cell r="K331">
            <v>70887.48</v>
          </cell>
          <cell r="L331">
            <v>76996.37</v>
          </cell>
          <cell r="M331">
            <v>85855.909999999989</v>
          </cell>
          <cell r="N331">
            <v>94222.86</v>
          </cell>
          <cell r="O331">
            <v>12344.640000000001</v>
          </cell>
          <cell r="P331">
            <v>22656.46</v>
          </cell>
          <cell r="Q331">
            <v>32350</v>
          </cell>
          <cell r="R331">
            <v>40174.290000000008</v>
          </cell>
          <cell r="S331">
            <v>52858.25</v>
          </cell>
          <cell r="T331">
            <v>68584.41</v>
          </cell>
          <cell r="U331">
            <v>92616.349999999991</v>
          </cell>
          <cell r="V331">
            <v>114819.24</v>
          </cell>
          <cell r="W331">
            <v>139556.41999999998</v>
          </cell>
          <cell r="X331">
            <v>165196.50999999998</v>
          </cell>
          <cell r="Y331">
            <v>179487.96</v>
          </cell>
          <cell r="Z331">
            <v>204411.06000000003</v>
          </cell>
          <cell r="AA331">
            <v>37610.379999999997</v>
          </cell>
          <cell r="AB331">
            <v>58258.200000000004</v>
          </cell>
          <cell r="AC331">
            <v>84881.349999999991</v>
          </cell>
          <cell r="AD331">
            <v>111091.63</v>
          </cell>
          <cell r="AE331">
            <v>134110.01999999999</v>
          </cell>
          <cell r="AF331">
            <v>145672.53</v>
          </cell>
          <cell r="AG331">
            <v>164816.58000000002</v>
          </cell>
          <cell r="AH331">
            <v>196166.61</v>
          </cell>
          <cell r="AI331">
            <v>224918.07</v>
          </cell>
          <cell r="AJ331">
            <v>254893.7</v>
          </cell>
          <cell r="AK331">
            <v>286540.46999999997</v>
          </cell>
          <cell r="AL331">
            <v>312492.09999999998</v>
          </cell>
          <cell r="AM331">
            <v>55293.39</v>
          </cell>
          <cell r="AO331">
            <v>-257198.71</v>
          </cell>
          <cell r="AP331">
            <v>-0.82305667887284195</v>
          </cell>
        </row>
        <row r="332">
          <cell r="A332">
            <v>224001020100</v>
          </cell>
          <cell r="C332" t="str">
            <v>Provisión de Vacaciones</v>
          </cell>
          <cell r="D332">
            <v>9284.56</v>
          </cell>
          <cell r="E332">
            <v>5868.21</v>
          </cell>
          <cell r="F332">
            <v>6398.84</v>
          </cell>
          <cell r="G332">
            <v>7483.82</v>
          </cell>
          <cell r="H332">
            <v>7967.47</v>
          </cell>
          <cell r="I332">
            <v>9106.19</v>
          </cell>
          <cell r="J332">
            <v>9508.5</v>
          </cell>
          <cell r="K332">
            <v>10643.06</v>
          </cell>
          <cell r="L332">
            <v>10697.75</v>
          </cell>
          <cell r="M332">
            <v>11088.65</v>
          </cell>
          <cell r="N332">
            <v>11327.81</v>
          </cell>
          <cell r="O332">
            <v>11218.28</v>
          </cell>
          <cell r="P332">
            <v>11393.72</v>
          </cell>
          <cell r="Q332">
            <v>11411.94</v>
          </cell>
          <cell r="R332">
            <v>8543.7900000000009</v>
          </cell>
          <cell r="S332">
            <v>9738.2900000000009</v>
          </cell>
          <cell r="T332">
            <v>10748.6</v>
          </cell>
          <cell r="U332">
            <v>11618.31</v>
          </cell>
          <cell r="V332">
            <v>13682.49</v>
          </cell>
          <cell r="W332">
            <v>16348.03</v>
          </cell>
          <cell r="X332">
            <v>17426.8</v>
          </cell>
          <cell r="Y332">
            <v>17289.04</v>
          </cell>
          <cell r="Z332">
            <v>19329.79</v>
          </cell>
          <cell r="AA332">
            <v>21891.69</v>
          </cell>
          <cell r="AB332">
            <v>19194.990000000002</v>
          </cell>
          <cell r="AC332">
            <v>21394.84</v>
          </cell>
          <cell r="AD332">
            <v>22775.599999999999</v>
          </cell>
          <cell r="AE332">
            <v>23458.13</v>
          </cell>
          <cell r="AF332">
            <v>14388.61</v>
          </cell>
          <cell r="AG332">
            <v>15755.43</v>
          </cell>
          <cell r="AH332">
            <v>19035.04</v>
          </cell>
          <cell r="AI332">
            <v>22518.45</v>
          </cell>
          <cell r="AJ332">
            <v>21927.68</v>
          </cell>
          <cell r="AK332">
            <v>23747.51</v>
          </cell>
          <cell r="AL332">
            <v>25732.38</v>
          </cell>
          <cell r="AM332">
            <v>24446.400000000001</v>
          </cell>
          <cell r="AO332">
            <v>-1285.9799999999996</v>
          </cell>
          <cell r="AP332">
            <v>-4.99751674738209E-2</v>
          </cell>
        </row>
        <row r="333">
          <cell r="A333">
            <v>224001040102</v>
          </cell>
          <cell r="C333" t="str">
            <v>Fiesta Navideña</v>
          </cell>
          <cell r="D333">
            <v>9284.56</v>
          </cell>
          <cell r="E333">
            <v>5868.21</v>
          </cell>
          <cell r="F333">
            <v>6398.84</v>
          </cell>
          <cell r="G333">
            <v>7483.82</v>
          </cell>
          <cell r="H333">
            <v>7967.47</v>
          </cell>
          <cell r="I333">
            <v>9106.19</v>
          </cell>
          <cell r="J333">
            <v>9508.5</v>
          </cell>
          <cell r="K333">
            <v>10643.06</v>
          </cell>
          <cell r="L333">
            <v>10697.75</v>
          </cell>
          <cell r="M333">
            <v>11088.65</v>
          </cell>
          <cell r="N333">
            <v>11327.81</v>
          </cell>
          <cell r="O333">
            <v>11218.28</v>
          </cell>
          <cell r="P333">
            <v>11393.72</v>
          </cell>
          <cell r="Q333">
            <v>11411.94</v>
          </cell>
          <cell r="R333">
            <v>8543.7900000000009</v>
          </cell>
          <cell r="S333">
            <v>9738.2900000000009</v>
          </cell>
          <cell r="T333">
            <v>1575</v>
          </cell>
          <cell r="U333">
            <v>3150</v>
          </cell>
          <cell r="V333">
            <v>4277.53</v>
          </cell>
          <cell r="W333">
            <v>6423.83</v>
          </cell>
          <cell r="X333">
            <v>8778.64</v>
          </cell>
          <cell r="Y333">
            <v>7533.45</v>
          </cell>
          <cell r="Z333">
            <v>9794.25</v>
          </cell>
          <cell r="AA333">
            <v>0</v>
          </cell>
          <cell r="AB333">
            <v>1066.26</v>
          </cell>
          <cell r="AC333">
            <v>2587.5</v>
          </cell>
          <cell r="AD333">
            <v>3900.69</v>
          </cell>
          <cell r="AE333">
            <v>5123.34</v>
          </cell>
          <cell r="AF333">
            <v>6440.86</v>
          </cell>
          <cell r="AG333">
            <v>7620.23</v>
          </cell>
          <cell r="AH333">
            <v>9311.68</v>
          </cell>
          <cell r="AI333">
            <v>10972.23</v>
          </cell>
          <cell r="AJ333">
            <v>10544.63</v>
          </cell>
          <cell r="AK333">
            <v>10387.36</v>
          </cell>
          <cell r="AL333">
            <v>12312.69</v>
          </cell>
          <cell r="AM333">
            <v>832.54</v>
          </cell>
          <cell r="AO333">
            <v>-11480.150000000001</v>
          </cell>
          <cell r="AP333">
            <v>-0.93238358149194056</v>
          </cell>
        </row>
        <row r="334">
          <cell r="A334">
            <v>224001040100</v>
          </cell>
          <cell r="C334" t="str">
            <v>Provisión de Aguinaldos</v>
          </cell>
          <cell r="D334">
            <v>6902.95</v>
          </cell>
          <cell r="E334">
            <v>14158.14</v>
          </cell>
          <cell r="F334">
            <v>21450.15</v>
          </cell>
          <cell r="G334">
            <v>29405.97</v>
          </cell>
          <cell r="H334">
            <v>37313.589999999997</v>
          </cell>
          <cell r="I334">
            <v>44961.599999999999</v>
          </cell>
          <cell r="J334">
            <v>52460.78</v>
          </cell>
          <cell r="K334">
            <v>60244.42</v>
          </cell>
          <cell r="L334">
            <v>66298.62</v>
          </cell>
          <cell r="M334">
            <v>74767.259999999995</v>
          </cell>
          <cell r="N334">
            <v>82895.05</v>
          </cell>
          <cell r="O334">
            <v>0</v>
          </cell>
          <cell r="P334">
            <v>8535.9699999999993</v>
          </cell>
          <cell r="Q334">
            <v>17582.05</v>
          </cell>
          <cell r="R334">
            <v>26981.59</v>
          </cell>
          <cell r="S334">
            <v>37178.15</v>
          </cell>
          <cell r="T334">
            <v>1575</v>
          </cell>
          <cell r="U334">
            <v>3150</v>
          </cell>
          <cell r="V334">
            <v>4277.53</v>
          </cell>
          <cell r="W334">
            <v>6423.83</v>
          </cell>
          <cell r="X334">
            <v>8778.64</v>
          </cell>
          <cell r="Y334">
            <v>7533.45</v>
          </cell>
          <cell r="Z334">
            <v>9794.25</v>
          </cell>
          <cell r="AA334">
            <v>0</v>
          </cell>
          <cell r="AB334">
            <v>1066.26</v>
          </cell>
          <cell r="AC334">
            <v>2587.5</v>
          </cell>
          <cell r="AD334">
            <v>3900.69</v>
          </cell>
          <cell r="AE334">
            <v>5123.34</v>
          </cell>
          <cell r="AF334">
            <v>6440.86</v>
          </cell>
          <cell r="AG334">
            <v>7620.23</v>
          </cell>
          <cell r="AH334">
            <v>9311.68</v>
          </cell>
          <cell r="AI334">
            <v>10972.23</v>
          </cell>
          <cell r="AJ334">
            <v>10544.63</v>
          </cell>
          <cell r="AK334">
            <v>10387.36</v>
          </cell>
          <cell r="AL334">
            <v>12312.69</v>
          </cell>
          <cell r="AM334">
            <v>832.54</v>
          </cell>
          <cell r="AO334">
            <v>-244432.58</v>
          </cell>
          <cell r="AP334">
            <v>1</v>
          </cell>
        </row>
        <row r="335">
          <cell r="A335">
            <v>224001060100</v>
          </cell>
          <cell r="C335" t="str">
            <v xml:space="preserve">Retiro voluntario                                                                                   </v>
          </cell>
          <cell r="D335">
            <v>6902.95</v>
          </cell>
          <cell r="E335">
            <v>14158.14</v>
          </cell>
          <cell r="F335">
            <v>21450.15</v>
          </cell>
          <cell r="G335">
            <v>29405.97</v>
          </cell>
          <cell r="H335">
            <v>37313.589999999997</v>
          </cell>
          <cell r="I335">
            <v>44961.599999999999</v>
          </cell>
          <cell r="J335">
            <v>52460.78</v>
          </cell>
          <cell r="K335">
            <v>60244.42</v>
          </cell>
          <cell r="L335">
            <v>66298.62</v>
          </cell>
          <cell r="M335">
            <v>74767.259999999995</v>
          </cell>
          <cell r="N335">
            <v>82895.05</v>
          </cell>
          <cell r="O335">
            <v>1126.3599999999999</v>
          </cell>
          <cell r="P335">
            <v>2726.77</v>
          </cell>
          <cell r="Q335">
            <v>3356.01</v>
          </cell>
          <cell r="R335">
            <v>4648.91</v>
          </cell>
          <cell r="S335">
            <v>5941.81</v>
          </cell>
          <cell r="T335">
            <v>7234.71</v>
          </cell>
          <cell r="U335">
            <v>8527.61</v>
          </cell>
          <cell r="V335">
            <v>9820.51</v>
          </cell>
          <cell r="W335">
            <v>11113.41</v>
          </cell>
          <cell r="X335">
            <v>12406.31</v>
          </cell>
          <cell r="Y335">
            <v>13246.15</v>
          </cell>
          <cell r="Z335">
            <v>14482.42</v>
          </cell>
          <cell r="AA335">
            <v>15718.69</v>
          </cell>
          <cell r="AB335">
            <v>17486.68</v>
          </cell>
          <cell r="AC335">
            <v>19254.669999999998</v>
          </cell>
          <cell r="AD335">
            <v>21022.66</v>
          </cell>
          <cell r="AE335">
            <v>22790.65</v>
          </cell>
          <cell r="AF335">
            <v>22845.46</v>
          </cell>
          <cell r="AG335">
            <v>23613.42</v>
          </cell>
          <cell r="AH335">
            <v>25117.99</v>
          </cell>
          <cell r="AI335">
            <v>25618.2</v>
          </cell>
          <cell r="AJ335">
            <v>27086.36</v>
          </cell>
          <cell r="AK335">
            <v>28554.52</v>
          </cell>
          <cell r="AL335">
            <v>30014.45</v>
          </cell>
          <cell r="AM335">
            <v>30014.45</v>
          </cell>
          <cell r="AO335">
            <v>0</v>
          </cell>
          <cell r="AP335" t="str">
            <v>0%</v>
          </cell>
        </row>
        <row r="336">
          <cell r="A336">
            <v>2240010602</v>
          </cell>
          <cell r="C336" t="str">
            <v>Bonificación Gcial MF</v>
          </cell>
          <cell r="O336">
            <v>1126.3599999999999</v>
          </cell>
          <cell r="P336">
            <v>2726.77</v>
          </cell>
          <cell r="Q336">
            <v>3356.01</v>
          </cell>
          <cell r="R336">
            <v>4648.91</v>
          </cell>
          <cell r="S336">
            <v>5941.81</v>
          </cell>
          <cell r="T336">
            <v>7234.71</v>
          </cell>
          <cell r="U336">
            <v>8527.61</v>
          </cell>
          <cell r="V336">
            <v>9820.51</v>
          </cell>
          <cell r="W336">
            <v>11113.41</v>
          </cell>
          <cell r="X336">
            <v>12406.31</v>
          </cell>
          <cell r="Y336">
            <v>13246.15</v>
          </cell>
          <cell r="Z336">
            <v>14482.42</v>
          </cell>
          <cell r="AA336">
            <v>15718.69</v>
          </cell>
          <cell r="AB336">
            <v>17486.68</v>
          </cell>
          <cell r="AC336">
            <v>19254.669999999998</v>
          </cell>
          <cell r="AD336">
            <v>21022.66</v>
          </cell>
          <cell r="AE336">
            <v>22790.65</v>
          </cell>
          <cell r="AF336">
            <v>22845.46</v>
          </cell>
          <cell r="AG336">
            <v>23613.42</v>
          </cell>
          <cell r="AH336">
            <v>25117.99</v>
          </cell>
          <cell r="AI336">
            <v>25618.2</v>
          </cell>
          <cell r="AJ336">
            <v>27086.36</v>
          </cell>
          <cell r="AK336">
            <v>28554.52</v>
          </cell>
          <cell r="AL336">
            <v>30014.45</v>
          </cell>
          <cell r="AM336">
            <v>30014.45</v>
          </cell>
          <cell r="AO336">
            <v>0</v>
          </cell>
          <cell r="AP336" t="str">
            <v>0%</v>
          </cell>
        </row>
        <row r="337">
          <cell r="A337">
            <v>2240010602</v>
          </cell>
          <cell r="C337" t="str">
            <v>Bonificación Gcial MF</v>
          </cell>
        </row>
        <row r="338">
          <cell r="A338">
            <v>2250</v>
          </cell>
          <cell r="C338" t="str">
            <v>Créditos Diferidos</v>
          </cell>
          <cell r="D338">
            <v>0</v>
          </cell>
          <cell r="E338">
            <v>0</v>
          </cell>
          <cell r="F338">
            <v>1782.21</v>
          </cell>
          <cell r="G338">
            <v>1976.3</v>
          </cell>
          <cell r="H338">
            <v>8088.14</v>
          </cell>
          <cell r="I338">
            <v>10994.35</v>
          </cell>
          <cell r="J338">
            <v>7917.83</v>
          </cell>
          <cell r="K338">
            <v>13812.56</v>
          </cell>
          <cell r="L338">
            <v>9786.3700000000008</v>
          </cell>
          <cell r="M338">
            <v>9637.09</v>
          </cell>
          <cell r="N338">
            <v>19929.009999999998</v>
          </cell>
          <cell r="O338">
            <v>21563.05</v>
          </cell>
          <cell r="P338">
            <v>16337.59</v>
          </cell>
          <cell r="Q338">
            <v>19117.16</v>
          </cell>
          <cell r="R338">
            <v>21930.68</v>
          </cell>
          <cell r="S338">
            <v>17494.240000000002</v>
          </cell>
          <cell r="T338">
            <v>26339.32</v>
          </cell>
          <cell r="U338">
            <v>29138</v>
          </cell>
          <cell r="V338">
            <v>31833.11</v>
          </cell>
          <cell r="W338">
            <v>27656.62</v>
          </cell>
          <cell r="X338">
            <v>26649.98</v>
          </cell>
          <cell r="Y338">
            <v>29872.99</v>
          </cell>
          <cell r="Z338">
            <v>36006.160000000003</v>
          </cell>
          <cell r="AA338">
            <v>37138.410000000003</v>
          </cell>
          <cell r="AB338">
            <v>41068.39</v>
          </cell>
          <cell r="AC338">
            <v>40070.089999999997</v>
          </cell>
          <cell r="AD338">
            <v>35002.04</v>
          </cell>
          <cell r="AE338">
            <v>27068.3</v>
          </cell>
          <cell r="AF338">
            <v>35987.160000000003</v>
          </cell>
          <cell r="AG338">
            <v>48666.22</v>
          </cell>
          <cell r="AH338">
            <v>73455.02</v>
          </cell>
          <cell r="AI338">
            <v>66382.89</v>
          </cell>
          <cell r="AJ338">
            <v>60031.76</v>
          </cell>
          <cell r="AK338">
            <v>77576.179999999993</v>
          </cell>
          <cell r="AL338">
            <v>69550.28</v>
          </cell>
          <cell r="AM338">
            <v>66146.58</v>
          </cell>
          <cell r="AO338">
            <v>-3403.6999999999971</v>
          </cell>
          <cell r="AP338">
            <v>-4.893869586146881E-2</v>
          </cell>
        </row>
        <row r="339">
          <cell r="A339">
            <v>2250040100</v>
          </cell>
          <cell r="C339" t="str">
            <v>Operaciones de préstamos - Comisiones</v>
          </cell>
          <cell r="D339">
            <v>0</v>
          </cell>
          <cell r="E339">
            <v>0</v>
          </cell>
          <cell r="F339">
            <v>1782.21</v>
          </cell>
          <cell r="G339">
            <v>1976.3</v>
          </cell>
          <cell r="H339">
            <v>8088.14</v>
          </cell>
          <cell r="I339">
            <v>10994.35</v>
          </cell>
          <cell r="J339">
            <v>7917.83</v>
          </cell>
          <cell r="K339">
            <v>13812.56</v>
          </cell>
          <cell r="L339">
            <v>9786.3700000000008</v>
          </cell>
          <cell r="M339">
            <v>9637.09</v>
          </cell>
          <cell r="N339">
            <v>19929.009999999998</v>
          </cell>
          <cell r="O339">
            <v>21563.05</v>
          </cell>
          <cell r="P339">
            <v>16337.59</v>
          </cell>
          <cell r="Q339">
            <v>19117.16</v>
          </cell>
          <cell r="R339">
            <v>21930.68</v>
          </cell>
          <cell r="S339">
            <v>17494.240000000002</v>
          </cell>
          <cell r="T339">
            <v>26339.32</v>
          </cell>
          <cell r="U339">
            <v>29138</v>
          </cell>
          <cell r="V339">
            <v>31833.11</v>
          </cell>
          <cell r="W339">
            <v>27656.62</v>
          </cell>
          <cell r="X339">
            <v>26649.98</v>
          </cell>
          <cell r="Y339">
            <v>29872.99</v>
          </cell>
          <cell r="Z339">
            <v>36006.160000000003</v>
          </cell>
          <cell r="AA339">
            <v>37138.410000000003</v>
          </cell>
          <cell r="AB339">
            <v>41068.39</v>
          </cell>
          <cell r="AC339">
            <v>40070.089999999997</v>
          </cell>
          <cell r="AD339">
            <v>35002.04</v>
          </cell>
          <cell r="AE339">
            <v>27068.3</v>
          </cell>
          <cell r="AF339">
            <v>35987.160000000003</v>
          </cell>
          <cell r="AG339">
            <v>48666.22</v>
          </cell>
          <cell r="AH339">
            <v>73455.02</v>
          </cell>
          <cell r="AI339">
            <v>66382.89</v>
          </cell>
          <cell r="AJ339">
            <v>60031.76</v>
          </cell>
          <cell r="AK339">
            <v>77576.179999999993</v>
          </cell>
          <cell r="AL339">
            <v>69550.28</v>
          </cell>
          <cell r="AM339">
            <v>66146.58</v>
          </cell>
          <cell r="AO339">
            <v>-3403.6999999999971</v>
          </cell>
          <cell r="AP339">
            <v>-4.893869586146881E-2</v>
          </cell>
        </row>
        <row r="340">
          <cell r="A340">
            <v>2250040100</v>
          </cell>
          <cell r="C340" t="str">
            <v>Operaciones de préstamos - Comisiones</v>
          </cell>
          <cell r="D340">
            <v>0</v>
          </cell>
          <cell r="E340">
            <v>0</v>
          </cell>
          <cell r="F340">
            <v>1782.21</v>
          </cell>
          <cell r="G340">
            <v>1976.3</v>
          </cell>
          <cell r="H340">
            <v>8088.14</v>
          </cell>
          <cell r="I340">
            <v>10994.35</v>
          </cell>
          <cell r="J340">
            <v>7917.83</v>
          </cell>
          <cell r="K340">
            <v>13812.56</v>
          </cell>
          <cell r="L340">
            <v>9786.3700000000008</v>
          </cell>
          <cell r="M340">
            <v>9637.09</v>
          </cell>
          <cell r="N340">
            <v>19929.009999999998</v>
          </cell>
          <cell r="O340">
            <v>21563.05</v>
          </cell>
          <cell r="P340">
            <v>16337.59</v>
          </cell>
          <cell r="Q340">
            <v>19117.16</v>
          </cell>
          <cell r="R340">
            <v>21930.68</v>
          </cell>
          <cell r="S340">
            <v>17494.240000000002</v>
          </cell>
          <cell r="T340">
            <v>26339.32</v>
          </cell>
          <cell r="U340">
            <v>29138</v>
          </cell>
          <cell r="V340">
            <v>31833.11</v>
          </cell>
          <cell r="W340">
            <v>27656.62</v>
          </cell>
          <cell r="X340">
            <v>26649.98</v>
          </cell>
          <cell r="Y340">
            <v>29872.99</v>
          </cell>
          <cell r="Z340">
            <v>36006.160000000003</v>
          </cell>
          <cell r="AA340">
            <v>37138.410000000003</v>
          </cell>
          <cell r="AB340">
            <v>41068.39</v>
          </cell>
          <cell r="AC340">
            <v>40070.089999999997</v>
          </cell>
          <cell r="AD340">
            <v>35002.04</v>
          </cell>
          <cell r="AE340">
            <v>27068.3</v>
          </cell>
          <cell r="AF340">
            <v>35987.160000000003</v>
          </cell>
          <cell r="AG340">
            <v>48666.22</v>
          </cell>
          <cell r="AH340">
            <v>73455.02</v>
          </cell>
          <cell r="AI340">
            <v>66382.89</v>
          </cell>
          <cell r="AJ340">
            <v>60031.76</v>
          </cell>
          <cell r="AK340">
            <v>77576.179999999993</v>
          </cell>
          <cell r="AL340">
            <v>69550.28</v>
          </cell>
          <cell r="AM340">
            <v>66467.98</v>
          </cell>
          <cell r="AO340">
            <v>-3082.3000000000029</v>
          </cell>
          <cell r="AP340">
            <v>-4.4317578592063221E-2</v>
          </cell>
        </row>
        <row r="341">
          <cell r="C341" t="str">
            <v>Total Pasivo</v>
          </cell>
          <cell r="D341">
            <v>3047890.8699999996</v>
          </cell>
          <cell r="E341">
            <v>4015323.28</v>
          </cell>
          <cell r="F341">
            <v>6067276.1400000015</v>
          </cell>
          <cell r="G341">
            <v>9450178.2599999979</v>
          </cell>
          <cell r="H341">
            <v>11139478.450000001</v>
          </cell>
          <cell r="I341">
            <v>14410365.149999999</v>
          </cell>
          <cell r="J341">
            <v>18200333.639999993</v>
          </cell>
          <cell r="K341">
            <v>21553307.43</v>
          </cell>
          <cell r="L341">
            <v>22315693.870000005</v>
          </cell>
          <cell r="M341">
            <v>25083703.810000002</v>
          </cell>
          <cell r="N341">
            <v>27037258.43</v>
          </cell>
          <cell r="O341">
            <v>30205649.109999996</v>
          </cell>
          <cell r="P341">
            <v>28826383.110000003</v>
          </cell>
          <cell r="Q341">
            <v>29196476.150000006</v>
          </cell>
          <cell r="R341">
            <v>29483869.890000001</v>
          </cell>
          <cell r="S341">
            <v>30055017.559999999</v>
          </cell>
          <cell r="T341">
            <v>30948261.790000003</v>
          </cell>
          <cell r="U341">
            <v>30052960.09</v>
          </cell>
          <cell r="V341">
            <v>29159386.089999996</v>
          </cell>
          <cell r="W341">
            <v>29570075.020000003</v>
          </cell>
          <cell r="X341">
            <v>29977416.190000001</v>
          </cell>
          <cell r="Y341">
            <v>30103393.080000002</v>
          </cell>
          <cell r="Z341">
            <v>28558411.879999995</v>
          </cell>
          <cell r="AA341">
            <v>28641946.079999998</v>
          </cell>
          <cell r="AB341">
            <v>29797206.100000001</v>
          </cell>
          <cell r="AC341">
            <v>30675897.52</v>
          </cell>
          <cell r="AD341">
            <v>32329038.589999996</v>
          </cell>
          <cell r="AE341">
            <v>33431706.580000002</v>
          </cell>
          <cell r="AF341">
            <v>35433818.719999999</v>
          </cell>
          <cell r="AG341">
            <v>34625063.069999993</v>
          </cell>
          <cell r="AH341">
            <v>36032398.350000009</v>
          </cell>
          <cell r="AI341">
            <v>36391266.450000003</v>
          </cell>
          <cell r="AJ341">
            <v>39260208.520000003</v>
          </cell>
          <cell r="AK341">
            <v>42671218.159999996</v>
          </cell>
          <cell r="AL341">
            <v>41998248.420000002</v>
          </cell>
          <cell r="AM341">
            <v>43197410.320000008</v>
          </cell>
          <cell r="AO341">
            <v>1199161.8999999985</v>
          </cell>
          <cell r="AP341">
            <v>2.8552664578005239E-2</v>
          </cell>
        </row>
        <row r="342">
          <cell r="C342" t="str">
            <v>Total Pasivo</v>
          </cell>
          <cell r="D342">
            <v>3047890.8699999996</v>
          </cell>
          <cell r="E342">
            <v>4015323.28</v>
          </cell>
          <cell r="F342">
            <v>6067276.1400000015</v>
          </cell>
          <cell r="G342">
            <v>9450178.2599999979</v>
          </cell>
          <cell r="H342">
            <v>11139478.450000001</v>
          </cell>
          <cell r="I342">
            <v>14410365.149999999</v>
          </cell>
          <cell r="J342">
            <v>18200333.639999993</v>
          </cell>
          <cell r="K342">
            <v>21553307.43</v>
          </cell>
          <cell r="L342">
            <v>22315693.870000005</v>
          </cell>
          <cell r="M342">
            <v>25083703.810000002</v>
          </cell>
          <cell r="N342">
            <v>27037258.43</v>
          </cell>
          <cell r="O342">
            <v>30205649.109999996</v>
          </cell>
          <cell r="P342">
            <v>28826383.110000003</v>
          </cell>
          <cell r="Q342">
            <v>29196476.150000006</v>
          </cell>
          <cell r="R342">
            <v>29483869.890000001</v>
          </cell>
          <cell r="S342">
            <v>30055017.559999999</v>
          </cell>
          <cell r="T342">
            <v>30948261.790000003</v>
          </cell>
          <cell r="U342">
            <v>30052960.09</v>
          </cell>
          <cell r="V342">
            <v>29159386.089999996</v>
          </cell>
          <cell r="W342">
            <v>29570075.020000003</v>
          </cell>
          <cell r="X342">
            <v>29977416.190000001</v>
          </cell>
          <cell r="Y342">
            <v>30103393.080000002</v>
          </cell>
          <cell r="Z342">
            <v>28558411.879999995</v>
          </cell>
          <cell r="AA342">
            <v>28641946.079999998</v>
          </cell>
          <cell r="AB342">
            <v>29797206.100000001</v>
          </cell>
          <cell r="AC342">
            <v>30675897.52</v>
          </cell>
          <cell r="AD342">
            <v>32329038.589999996</v>
          </cell>
          <cell r="AE342">
            <v>33431706.580000002</v>
          </cell>
          <cell r="AF342">
            <v>35433818.719999999</v>
          </cell>
          <cell r="AG342">
            <v>34625063.069999993</v>
          </cell>
          <cell r="AH342">
            <v>36032398.350000009</v>
          </cell>
          <cell r="AI342">
            <v>36391266.450000003</v>
          </cell>
          <cell r="AJ342">
            <v>39260208.520000003</v>
          </cell>
          <cell r="AK342">
            <v>42671218.159999996</v>
          </cell>
          <cell r="AL342">
            <v>41998248.420000002</v>
          </cell>
          <cell r="AM342">
            <v>43612101.449999996</v>
          </cell>
          <cell r="AO342">
            <v>1613853.0299999996</v>
          </cell>
          <cell r="AP342">
            <v>3.8426674699877865E-2</v>
          </cell>
        </row>
        <row r="343">
          <cell r="A343">
            <v>3</v>
          </cell>
          <cell r="C343" t="str">
            <v>Patrimonio de los Accionistas</v>
          </cell>
        </row>
        <row r="344">
          <cell r="A344">
            <v>3110</v>
          </cell>
          <cell r="C344" t="str">
            <v xml:space="preserve">Capital Social  </v>
          </cell>
          <cell r="D344">
            <v>7500000</v>
          </cell>
          <cell r="E344">
            <v>7500000</v>
          </cell>
          <cell r="F344">
            <v>7500000</v>
          </cell>
          <cell r="G344">
            <v>7500000</v>
          </cell>
          <cell r="H344">
            <v>7500000</v>
          </cell>
          <cell r="I344">
            <v>7500000</v>
          </cell>
          <cell r="J344">
            <v>7500000</v>
          </cell>
          <cell r="K344">
            <v>7500000</v>
          </cell>
          <cell r="L344">
            <v>7500000</v>
          </cell>
          <cell r="M344">
            <v>7500000</v>
          </cell>
          <cell r="N344">
            <v>7500000</v>
          </cell>
          <cell r="O344">
            <v>7500000</v>
          </cell>
          <cell r="P344">
            <v>7500000</v>
          </cell>
          <cell r="Q344">
            <v>8000000</v>
          </cell>
          <cell r="R344">
            <v>8000000</v>
          </cell>
          <cell r="S344">
            <v>8000000</v>
          </cell>
          <cell r="T344">
            <v>8000000</v>
          </cell>
          <cell r="U344">
            <v>10000000</v>
          </cell>
          <cell r="V344">
            <v>10000000</v>
          </cell>
          <cell r="W344">
            <v>10000000</v>
          </cell>
          <cell r="X344">
            <v>10000000</v>
          </cell>
          <cell r="Y344">
            <v>10000000</v>
          </cell>
          <cell r="Z344">
            <v>10000000</v>
          </cell>
          <cell r="AA344">
            <v>10000000</v>
          </cell>
          <cell r="AB344">
            <v>10000000</v>
          </cell>
          <cell r="AC344">
            <v>10000000</v>
          </cell>
          <cell r="AD344">
            <v>10000000</v>
          </cell>
          <cell r="AE344">
            <v>10000000</v>
          </cell>
          <cell r="AF344">
            <v>10000000</v>
          </cell>
          <cell r="AG344">
            <v>11000000</v>
          </cell>
          <cell r="AH344">
            <v>11000000</v>
          </cell>
          <cell r="AI344">
            <v>11000000</v>
          </cell>
          <cell r="AJ344">
            <v>11000000</v>
          </cell>
          <cell r="AK344">
            <v>11000000</v>
          </cell>
          <cell r="AL344">
            <v>11000000</v>
          </cell>
          <cell r="AM344">
            <v>11000000</v>
          </cell>
          <cell r="AO344">
            <v>0</v>
          </cell>
          <cell r="AP344" t="str">
            <v>0%</v>
          </cell>
        </row>
        <row r="345">
          <cell r="A345">
            <v>311001010100</v>
          </cell>
          <cell r="C345" t="str">
            <v>Capital Social - Aporte Inicial</v>
          </cell>
          <cell r="D345">
            <v>7500000</v>
          </cell>
          <cell r="E345">
            <v>7500000</v>
          </cell>
          <cell r="F345">
            <v>7500000</v>
          </cell>
          <cell r="G345">
            <v>7500000</v>
          </cell>
          <cell r="H345">
            <v>7500000</v>
          </cell>
          <cell r="I345">
            <v>7500000</v>
          </cell>
          <cell r="J345">
            <v>7500000</v>
          </cell>
          <cell r="K345">
            <v>7500000</v>
          </cell>
          <cell r="L345">
            <v>7500000</v>
          </cell>
          <cell r="M345">
            <v>7500000</v>
          </cell>
          <cell r="N345">
            <v>7500000</v>
          </cell>
          <cell r="O345">
            <v>7500000</v>
          </cell>
          <cell r="P345">
            <v>7500000</v>
          </cell>
          <cell r="Q345">
            <v>8000000</v>
          </cell>
          <cell r="R345">
            <v>8000000</v>
          </cell>
          <cell r="S345">
            <v>8000000</v>
          </cell>
          <cell r="T345">
            <v>8000000</v>
          </cell>
          <cell r="U345">
            <v>10000000</v>
          </cell>
          <cell r="V345">
            <v>10000000</v>
          </cell>
          <cell r="W345">
            <v>10000000</v>
          </cell>
          <cell r="X345">
            <v>10000000</v>
          </cell>
          <cell r="Y345">
            <v>10000000</v>
          </cell>
          <cell r="Z345">
            <v>10000000</v>
          </cell>
          <cell r="AA345">
            <v>10000000</v>
          </cell>
          <cell r="AB345">
            <v>10000000</v>
          </cell>
          <cell r="AC345">
            <v>10000000</v>
          </cell>
          <cell r="AD345">
            <v>10000000</v>
          </cell>
          <cell r="AE345">
            <v>10000000</v>
          </cell>
          <cell r="AF345">
            <v>10000000</v>
          </cell>
          <cell r="AG345">
            <v>11000000</v>
          </cell>
          <cell r="AH345">
            <v>11000000</v>
          </cell>
          <cell r="AI345">
            <v>11000000</v>
          </cell>
          <cell r="AJ345">
            <v>11000000</v>
          </cell>
          <cell r="AK345">
            <v>11000000</v>
          </cell>
          <cell r="AL345">
            <v>11000000</v>
          </cell>
          <cell r="AM345">
            <v>11000000</v>
          </cell>
          <cell r="AO345">
            <v>0</v>
          </cell>
          <cell r="AP345" t="str">
            <v>0%</v>
          </cell>
        </row>
        <row r="346">
          <cell r="A346">
            <v>3140</v>
          </cell>
          <cell r="C346" t="str">
            <v>Utilidades Retenidas</v>
          </cell>
          <cell r="D346">
            <v>-428458.97</v>
          </cell>
          <cell r="E346">
            <v>-533582.91999999993</v>
          </cell>
          <cell r="F346">
            <v>-559271.10000000009</v>
          </cell>
          <cell r="G346">
            <v>-781628.70000000007</v>
          </cell>
          <cell r="H346">
            <v>-985476.5199999999</v>
          </cell>
          <cell r="I346">
            <v>-1392534.3599999996</v>
          </cell>
          <cell r="J346">
            <v>-1693206.2599999993</v>
          </cell>
          <cell r="K346">
            <v>-1906315.1899999995</v>
          </cell>
          <cell r="L346">
            <v>-1870866.2699999998</v>
          </cell>
          <cell r="M346">
            <v>-1997439.59</v>
          </cell>
          <cell r="N346">
            <v>-2343746.2500000005</v>
          </cell>
          <cell r="O346">
            <v>-2157337.0299999993</v>
          </cell>
          <cell r="P346">
            <v>-2607885.9300000002</v>
          </cell>
          <cell r="Q346">
            <v>-3052500.66</v>
          </cell>
          <cell r="R346">
            <v>-3393844.68</v>
          </cell>
          <cell r="S346">
            <v>-3889054.5300000007</v>
          </cell>
          <cell r="T346">
            <v>-4394478.3199999994</v>
          </cell>
          <cell r="U346">
            <v>-4037600.3600000003</v>
          </cell>
          <cell r="V346">
            <v>-4482322.2</v>
          </cell>
          <cell r="W346">
            <v>-4844100.76</v>
          </cell>
          <cell r="X346">
            <v>-4352148.84</v>
          </cell>
          <cell r="Y346">
            <v>-4511863.0599999987</v>
          </cell>
          <cell r="Z346">
            <v>-4723003.3400000008</v>
          </cell>
          <cell r="AA346">
            <v>-4664108.12</v>
          </cell>
          <cell r="AB346">
            <v>-4782997.34</v>
          </cell>
          <cell r="AC346">
            <v>-4951829.3</v>
          </cell>
          <cell r="AD346">
            <v>-4987444.32</v>
          </cell>
          <cell r="AE346">
            <v>-4895622.2</v>
          </cell>
          <cell r="AF346">
            <v>-5014597.2699999996</v>
          </cell>
          <cell r="AG346">
            <v>-5021417.62</v>
          </cell>
          <cell r="AH346">
            <v>-4959955.3500000006</v>
          </cell>
          <cell r="AI346">
            <v>-4835923.4099999992</v>
          </cell>
          <cell r="AJ346">
            <v>-4748815.87</v>
          </cell>
          <cell r="AK346">
            <v>-4557874.5100000007</v>
          </cell>
          <cell r="AL346">
            <v>-4449557.040000001</v>
          </cell>
          <cell r="AM346">
            <v>-3964824.870000001</v>
          </cell>
          <cell r="AO346">
            <v>484732.17</v>
          </cell>
          <cell r="AP346">
            <v>-0.10893942152947429</v>
          </cell>
        </row>
        <row r="347">
          <cell r="A347">
            <v>314001020100</v>
          </cell>
          <cell r="C347" t="str">
            <v>Resultado Periodos Anteriores</v>
          </cell>
          <cell r="D347">
            <v>-249670.66</v>
          </cell>
          <cell r="E347">
            <v>-249670.66</v>
          </cell>
          <cell r="F347">
            <v>-249670.66</v>
          </cell>
          <cell r="G347">
            <v>-249670.66</v>
          </cell>
          <cell r="H347">
            <v>-249670.66</v>
          </cell>
          <cell r="I347">
            <v>-249670.66</v>
          </cell>
          <cell r="J347">
            <v>-249670.66</v>
          </cell>
          <cell r="K347">
            <v>-249670.66</v>
          </cell>
          <cell r="L347">
            <v>-249670.66</v>
          </cell>
          <cell r="M347">
            <v>-255597.95</v>
          </cell>
          <cell r="N347">
            <v>-255565.94</v>
          </cell>
          <cell r="O347">
            <v>-255535.86</v>
          </cell>
          <cell r="P347">
            <v>-2163171.1</v>
          </cell>
          <cell r="Q347">
            <v>-2168110.54</v>
          </cell>
          <cell r="R347">
            <v>-2165536.81</v>
          </cell>
          <cell r="S347">
            <v>-2165020.7200000002</v>
          </cell>
          <cell r="T347">
            <v>-2164604.64</v>
          </cell>
          <cell r="U347">
            <v>-2172849.83</v>
          </cell>
          <cell r="V347">
            <v>-2163940.2200000002</v>
          </cell>
          <cell r="W347">
            <v>-2163433.5699999998</v>
          </cell>
          <cell r="X347">
            <v>-2169045.42</v>
          </cell>
          <cell r="Y347">
            <v>-2163835.44</v>
          </cell>
          <cell r="Z347">
            <v>-2162627.67</v>
          </cell>
          <cell r="AA347">
            <v>-2167545.7400000002</v>
          </cell>
          <cell r="AB347">
            <v>-4673883.5</v>
          </cell>
          <cell r="AC347">
            <v>-4675324.3</v>
          </cell>
          <cell r="AD347">
            <v>-4673936.54</v>
          </cell>
          <cell r="AE347">
            <v>-4672550.4800000004</v>
          </cell>
          <cell r="AF347">
            <v>-4672735.87</v>
          </cell>
          <cell r="AG347">
            <v>-4672631.5</v>
          </cell>
          <cell r="AH347">
            <v>-4672047.75</v>
          </cell>
          <cell r="AI347">
            <v>-4673562.46</v>
          </cell>
          <cell r="AJ347">
            <v>-4673213.47</v>
          </cell>
          <cell r="AK347">
            <v>-4672822.8600000003</v>
          </cell>
          <cell r="AL347">
            <v>-4673542.75</v>
          </cell>
          <cell r="AM347">
            <v>-4673542.75</v>
          </cell>
          <cell r="AO347">
            <v>0</v>
          </cell>
          <cell r="AP347" t="str">
            <v>0%</v>
          </cell>
        </row>
        <row r="348">
          <cell r="A348">
            <v>314002020100</v>
          </cell>
          <cell r="C348" t="str">
            <v>Pérdida del ejercicio</v>
          </cell>
          <cell r="D348">
            <v>-178788.31</v>
          </cell>
          <cell r="E348">
            <v>-283912.25999999995</v>
          </cell>
          <cell r="F348">
            <v>-309600.44000000012</v>
          </cell>
          <cell r="G348">
            <v>-531958.04</v>
          </cell>
          <cell r="H348">
            <v>-735805.85999999987</v>
          </cell>
          <cell r="I348">
            <v>-1142863.6999999997</v>
          </cell>
          <cell r="J348">
            <v>-1443535.5999999994</v>
          </cell>
          <cell r="K348">
            <v>-1656644.5299999996</v>
          </cell>
          <cell r="L348">
            <v>-1621195.6099999999</v>
          </cell>
          <cell r="M348">
            <v>-1747768.9300000002</v>
          </cell>
          <cell r="N348">
            <v>-2094075.5900000003</v>
          </cell>
          <cell r="O348">
            <v>-1907666.3699999996</v>
          </cell>
          <cell r="P348">
            <v>-450548.89999999991</v>
          </cell>
          <cell r="Q348">
            <v>-895163.63000000012</v>
          </cell>
          <cell r="R348">
            <v>-1236507.6500000001</v>
          </cell>
          <cell r="S348">
            <v>-1731717.5000000005</v>
          </cell>
          <cell r="T348">
            <v>-2237141.29</v>
          </cell>
          <cell r="U348">
            <v>-1880263.33</v>
          </cell>
          <cell r="V348">
            <v>-2324985.1700000004</v>
          </cell>
          <cell r="W348">
            <v>-2686763.73</v>
          </cell>
          <cell r="X348">
            <v>-2194811.8099999996</v>
          </cell>
          <cell r="Y348">
            <v>-2354526.0299999993</v>
          </cell>
          <cell r="Z348">
            <v>-2565666.31</v>
          </cell>
          <cell r="AA348">
            <v>-2506771.09</v>
          </cell>
          <cell r="AB348">
            <v>-118889.21999999997</v>
          </cell>
          <cell r="AC348">
            <v>-287721.17999999959</v>
          </cell>
          <cell r="AD348">
            <v>-323336.19999999984</v>
          </cell>
          <cell r="AE348">
            <v>-231514.07999999996</v>
          </cell>
          <cell r="AF348">
            <v>-350489.14999999962</v>
          </cell>
          <cell r="AG348">
            <v>-357309.49999999959</v>
          </cell>
          <cell r="AH348">
            <v>-295847.23000000027</v>
          </cell>
          <cell r="AI348">
            <v>-171815.2899999994</v>
          </cell>
          <cell r="AJ348">
            <v>-84707.750000000058</v>
          </cell>
          <cell r="AK348">
            <v>106233.60999999958</v>
          </cell>
          <cell r="AL348">
            <v>214551.07999999885</v>
          </cell>
          <cell r="AM348">
            <v>699283.24999999884</v>
          </cell>
          <cell r="AO348">
            <v>484732.17</v>
          </cell>
          <cell r="AP348">
            <v>2.259285620934663</v>
          </cell>
        </row>
        <row r="349">
          <cell r="A349">
            <v>325001010000</v>
          </cell>
          <cell r="C349" t="str">
            <v>Provisión por Riesgo País</v>
          </cell>
          <cell r="D349">
            <v>-178788.31</v>
          </cell>
          <cell r="E349">
            <v>-283912.25999999995</v>
          </cell>
          <cell r="F349">
            <v>-309600.44000000012</v>
          </cell>
          <cell r="G349">
            <v>-531958.04</v>
          </cell>
          <cell r="H349">
            <v>-735805.85999999987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5927.29</v>
          </cell>
          <cell r="N349">
            <v>5895.28</v>
          </cell>
          <cell r="O349">
            <v>5865.2</v>
          </cell>
          <cell r="P349">
            <v>5834.07</v>
          </cell>
          <cell r="Q349">
            <v>10773.51</v>
          </cell>
          <cell r="R349">
            <v>8199.7800000000007</v>
          </cell>
          <cell r="S349">
            <v>7683.69</v>
          </cell>
          <cell r="T349">
            <v>7267.61</v>
          </cell>
          <cell r="U349">
            <v>15512.8</v>
          </cell>
          <cell r="V349">
            <v>6603.19</v>
          </cell>
          <cell r="W349">
            <v>6096.54</v>
          </cell>
          <cell r="X349">
            <v>11708.39</v>
          </cell>
          <cell r="Y349">
            <v>6498.41</v>
          </cell>
          <cell r="Z349">
            <v>5290.64</v>
          </cell>
          <cell r="AA349">
            <v>10208.709999999999</v>
          </cell>
          <cell r="AB349">
            <v>9775.3799999999992</v>
          </cell>
          <cell r="AC349">
            <v>11216.18</v>
          </cell>
          <cell r="AD349">
            <v>9828.42</v>
          </cell>
          <cell r="AE349">
            <v>8442.36</v>
          </cell>
          <cell r="AF349">
            <v>8627.75</v>
          </cell>
          <cell r="AG349">
            <v>8523.3799999999992</v>
          </cell>
          <cell r="AH349">
            <v>7939.63</v>
          </cell>
          <cell r="AI349">
            <v>9454.34</v>
          </cell>
          <cell r="AJ349">
            <v>9105.35</v>
          </cell>
          <cell r="AK349">
            <v>8714.74</v>
          </cell>
          <cell r="AL349">
            <v>9434.6299999999992</v>
          </cell>
          <cell r="AM349">
            <v>9434.6299999999992</v>
          </cell>
          <cell r="AO349">
            <v>0</v>
          </cell>
          <cell r="AP349" t="str">
            <v>0%</v>
          </cell>
        </row>
        <row r="350">
          <cell r="A350">
            <v>325001010000</v>
          </cell>
          <cell r="C350" t="str">
            <v>Total Patrimonio</v>
          </cell>
          <cell r="D350">
            <v>7071541.0300000003</v>
          </cell>
          <cell r="E350">
            <v>6966417.0800000001</v>
          </cell>
          <cell r="F350">
            <v>6940728.9000000004</v>
          </cell>
          <cell r="G350">
            <v>6718371.2999999998</v>
          </cell>
          <cell r="H350">
            <v>6514523.4800000004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5927.29</v>
          </cell>
          <cell r="N350">
            <v>5895.28</v>
          </cell>
          <cell r="O350">
            <v>5865.2</v>
          </cell>
          <cell r="P350">
            <v>5834.07</v>
          </cell>
          <cell r="Q350">
            <v>10773.51</v>
          </cell>
          <cell r="R350">
            <v>8199.7800000000007</v>
          </cell>
          <cell r="S350">
            <v>7683.69</v>
          </cell>
          <cell r="T350">
            <v>7267.61</v>
          </cell>
          <cell r="U350">
            <v>15512.8</v>
          </cell>
          <cell r="V350">
            <v>6603.19</v>
          </cell>
          <cell r="W350">
            <v>6096.54</v>
          </cell>
          <cell r="X350">
            <v>11708.39</v>
          </cell>
          <cell r="Y350">
            <v>6498.41</v>
          </cell>
          <cell r="Z350">
            <v>5290.64</v>
          </cell>
          <cell r="AA350">
            <v>10208.709999999999</v>
          </cell>
          <cell r="AB350">
            <v>9775.3799999999992</v>
          </cell>
          <cell r="AC350">
            <v>11216.18</v>
          </cell>
          <cell r="AD350">
            <v>9828.42</v>
          </cell>
          <cell r="AE350">
            <v>8442.36</v>
          </cell>
          <cell r="AF350">
            <v>8627.75</v>
          </cell>
          <cell r="AG350">
            <v>8523.3799999999992</v>
          </cell>
          <cell r="AH350">
            <v>7939.63</v>
          </cell>
          <cell r="AI350">
            <v>9454.34</v>
          </cell>
          <cell r="AJ350">
            <v>9105.35</v>
          </cell>
          <cell r="AK350">
            <v>8714.74</v>
          </cell>
          <cell r="AL350">
            <v>9434.6299999999992</v>
          </cell>
          <cell r="AM350">
            <v>9434.6299999999992</v>
          </cell>
          <cell r="AO350">
            <v>484732.17</v>
          </cell>
          <cell r="AP350">
            <v>7.3999907023081693E-2</v>
          </cell>
        </row>
        <row r="351">
          <cell r="C351" t="str">
            <v>Total Patrimonio</v>
          </cell>
          <cell r="D351">
            <v>7071541.0300000003</v>
          </cell>
          <cell r="E351">
            <v>6966417.0800000001</v>
          </cell>
          <cell r="F351">
            <v>6940728.9000000004</v>
          </cell>
          <cell r="G351">
            <v>6718371.2999999998</v>
          </cell>
          <cell r="H351">
            <v>6514523.4800000004</v>
          </cell>
          <cell r="I351">
            <v>6107465.6400000006</v>
          </cell>
          <cell r="J351">
            <v>5806793.7400000002</v>
          </cell>
          <cell r="K351">
            <v>5593684.8100000005</v>
          </cell>
          <cell r="L351">
            <v>5629133.7300000004</v>
          </cell>
          <cell r="M351">
            <v>5502560.4100000001</v>
          </cell>
          <cell r="N351">
            <v>5156253.75</v>
          </cell>
          <cell r="O351">
            <v>5342662.9700000007</v>
          </cell>
          <cell r="P351">
            <v>4892114.07</v>
          </cell>
          <cell r="Q351">
            <v>4947499.34</v>
          </cell>
          <cell r="R351">
            <v>4606155.32</v>
          </cell>
          <cell r="S351">
            <v>4110945.4699999993</v>
          </cell>
          <cell r="T351">
            <v>3605521.6800000006</v>
          </cell>
          <cell r="U351">
            <v>5962399.6399999997</v>
          </cell>
          <cell r="V351">
            <v>5517677.7999999998</v>
          </cell>
          <cell r="W351">
            <v>5155899.24</v>
          </cell>
          <cell r="X351">
            <v>5647851.1600000001</v>
          </cell>
          <cell r="Y351">
            <v>5488136.9400000013</v>
          </cell>
          <cell r="Z351">
            <v>5276996.6599999992</v>
          </cell>
          <cell r="AA351">
            <v>5335891.88</v>
          </cell>
          <cell r="AB351">
            <v>5217002.66</v>
          </cell>
          <cell r="AC351">
            <v>5048170.7</v>
          </cell>
          <cell r="AD351">
            <v>5012555.68</v>
          </cell>
          <cell r="AE351">
            <v>5104377.8</v>
          </cell>
          <cell r="AF351">
            <v>4985402.7300000004</v>
          </cell>
          <cell r="AG351">
            <v>5978582.3799999999</v>
          </cell>
          <cell r="AH351">
            <v>6040044.6499999994</v>
          </cell>
          <cell r="AI351">
            <v>6164076.5900000008</v>
          </cell>
          <cell r="AJ351">
            <v>6251184.1299999999</v>
          </cell>
          <cell r="AK351">
            <v>6442125.4899999993</v>
          </cell>
          <cell r="AL351">
            <v>6550442.959999999</v>
          </cell>
          <cell r="AM351">
            <v>7292074.7599999988</v>
          </cell>
          <cell r="AO351">
            <v>741631.80000000028</v>
          </cell>
          <cell r="AP351">
            <v>0.11321857232079469</v>
          </cell>
        </row>
        <row r="352">
          <cell r="C352" t="str">
            <v>Total Pasivo y Patrimonio de los Accionistas</v>
          </cell>
          <cell r="D352">
            <v>10119431.9</v>
          </cell>
          <cell r="E352">
            <v>10981740.359999999</v>
          </cell>
          <cell r="F352">
            <v>13008005.040000003</v>
          </cell>
          <cell r="G352">
            <v>16168549.559999999</v>
          </cell>
          <cell r="H352">
            <v>17654001.93</v>
          </cell>
          <cell r="I352">
            <v>20517830.789999999</v>
          </cell>
          <cell r="J352">
            <v>24007127.379999995</v>
          </cell>
          <cell r="K352">
            <v>27146992.240000002</v>
          </cell>
          <cell r="L352">
            <v>27944827.600000005</v>
          </cell>
          <cell r="M352">
            <v>30586264.220000003</v>
          </cell>
          <cell r="N352">
            <v>32193512.18</v>
          </cell>
          <cell r="O352">
            <v>35548312.079999998</v>
          </cell>
          <cell r="P352">
            <v>33718497.180000007</v>
          </cell>
          <cell r="Q352">
            <v>34143975.49000001</v>
          </cell>
          <cell r="R352">
            <v>34090025.210000001</v>
          </cell>
          <cell r="S352">
            <v>34165963.030000001</v>
          </cell>
          <cell r="T352">
            <v>34553783.470000006</v>
          </cell>
          <cell r="U352">
            <v>36015359.729999997</v>
          </cell>
          <cell r="V352">
            <v>34677063.889999993</v>
          </cell>
          <cell r="W352">
            <v>34725974.260000005</v>
          </cell>
          <cell r="X352">
            <v>35625267.350000001</v>
          </cell>
          <cell r="Y352">
            <v>35591530.020000003</v>
          </cell>
          <cell r="Z352">
            <v>33835408.539999992</v>
          </cell>
          <cell r="AA352">
            <v>33977837.960000001</v>
          </cell>
          <cell r="AB352">
            <v>35014208.760000005</v>
          </cell>
          <cell r="AC352">
            <v>35724068.219999999</v>
          </cell>
          <cell r="AD352">
            <v>37341594.269999996</v>
          </cell>
          <cell r="AE352">
            <v>38536084.380000003</v>
          </cell>
          <cell r="AF352">
            <v>40419221.450000003</v>
          </cell>
          <cell r="AG352">
            <v>40603645.449999996</v>
          </cell>
          <cell r="AH352">
            <v>42072443.000000007</v>
          </cell>
          <cell r="AI352">
            <v>42555343.040000007</v>
          </cell>
          <cell r="AJ352">
            <v>45511392.650000006</v>
          </cell>
          <cell r="AK352">
            <v>49113343.649999999</v>
          </cell>
          <cell r="AL352">
            <v>48548691.380000003</v>
          </cell>
          <cell r="AM352">
            <v>50232585.450000003</v>
          </cell>
          <cell r="AO352">
            <v>1683894.0699999984</v>
          </cell>
          <cell r="AP352">
            <v>3.4684643852083134E-2</v>
          </cell>
        </row>
        <row r="353">
          <cell r="C353" t="str">
            <v>Total Pasivo y Patrimonio de los Accionistas</v>
          </cell>
          <cell r="D353">
            <v>10119431.9</v>
          </cell>
          <cell r="E353">
            <v>10981740.359999999</v>
          </cell>
          <cell r="F353">
            <v>13008005.040000003</v>
          </cell>
          <cell r="G353">
            <v>16168549.559999999</v>
          </cell>
          <cell r="H353">
            <v>17654001.93</v>
          </cell>
          <cell r="I353">
            <v>20517830.789999999</v>
          </cell>
          <cell r="J353">
            <v>24007127.379999995</v>
          </cell>
          <cell r="K353">
            <v>27146992.240000002</v>
          </cell>
          <cell r="L353">
            <v>27944827.600000005</v>
          </cell>
          <cell r="M353">
            <v>30586264.220000003</v>
          </cell>
          <cell r="N353">
            <v>32193512.18</v>
          </cell>
          <cell r="O353">
            <v>35548312.079999998</v>
          </cell>
          <cell r="P353">
            <v>33718497.180000007</v>
          </cell>
          <cell r="Q353">
            <v>34143975.49000001</v>
          </cell>
          <cell r="R353">
            <v>34090025.210000001</v>
          </cell>
          <cell r="S353">
            <v>34165963.030000001</v>
          </cell>
          <cell r="T353">
            <v>34553783.470000006</v>
          </cell>
          <cell r="U353">
            <v>36015359.729999997</v>
          </cell>
          <cell r="V353">
            <v>34677063.889999993</v>
          </cell>
          <cell r="W353">
            <v>34725974.260000005</v>
          </cell>
          <cell r="X353">
            <v>35625267.350000001</v>
          </cell>
          <cell r="Y353">
            <v>35591530.020000003</v>
          </cell>
          <cell r="Z353">
            <v>33835408.539999992</v>
          </cell>
          <cell r="AA353">
            <v>33977837.960000001</v>
          </cell>
          <cell r="AB353">
            <v>35014208.760000005</v>
          </cell>
          <cell r="AC353">
            <v>35724068.219999999</v>
          </cell>
          <cell r="AD353">
            <v>37341594.269999996</v>
          </cell>
          <cell r="AE353">
            <v>38536084.380000003</v>
          </cell>
          <cell r="AF353">
            <v>40419221.450000003</v>
          </cell>
          <cell r="AG353">
            <v>40603645.449999996</v>
          </cell>
          <cell r="AH353">
            <v>42072443.000000007</v>
          </cell>
          <cell r="AI353">
            <v>42555343.040000007</v>
          </cell>
          <cell r="AJ353">
            <v>45511392.650000006</v>
          </cell>
          <cell r="AK353">
            <v>49113343.649999999</v>
          </cell>
          <cell r="AL353">
            <v>48548691.380000003</v>
          </cell>
          <cell r="AM353">
            <v>50904176.209999993</v>
          </cell>
          <cell r="AO353">
            <v>2355484.83</v>
          </cell>
          <cell r="AP353">
            <v>4.851798808670587E-2</v>
          </cell>
        </row>
        <row r="354">
          <cell r="D354">
            <v>0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9.9999979138374329E-3</v>
          </cell>
          <cell r="O354">
            <v>0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0</v>
          </cell>
          <cell r="V354">
            <v>0</v>
          </cell>
          <cell r="W354">
            <v>0</v>
          </cell>
          <cell r="X354">
            <v>0</v>
          </cell>
          <cell r="Y354">
            <v>0</v>
          </cell>
          <cell r="Z354">
            <v>0</v>
          </cell>
          <cell r="AA354">
            <v>0</v>
          </cell>
          <cell r="AB354">
            <v>0</v>
          </cell>
          <cell r="AC354">
            <v>0</v>
          </cell>
          <cell r="AD354">
            <v>0</v>
          </cell>
          <cell r="AE354">
            <v>0</v>
          </cell>
          <cell r="AF354">
            <v>0</v>
          </cell>
          <cell r="AG354">
            <v>0</v>
          </cell>
          <cell r="AH354">
            <v>0</v>
          </cell>
          <cell r="AI354">
            <v>0</v>
          </cell>
          <cell r="AJ354">
            <v>0</v>
          </cell>
          <cell r="AK354">
            <v>0</v>
          </cell>
          <cell r="AL354">
            <v>0</v>
          </cell>
          <cell r="AM354">
            <v>0</v>
          </cell>
          <cell r="AO354">
            <v>2.3283064365386963E-9</v>
          </cell>
        </row>
        <row r="355"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9.9999979138374329E-3</v>
          </cell>
          <cell r="O355">
            <v>0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0</v>
          </cell>
          <cell r="V355">
            <v>0</v>
          </cell>
          <cell r="W355">
            <v>0</v>
          </cell>
          <cell r="X355">
            <v>0</v>
          </cell>
          <cell r="Y355">
            <v>0</v>
          </cell>
          <cell r="Z355">
            <v>0</v>
          </cell>
          <cell r="AA355">
            <v>0</v>
          </cell>
          <cell r="AB355">
            <v>0</v>
          </cell>
          <cell r="AC355">
            <v>0</v>
          </cell>
          <cell r="AD355">
            <v>0</v>
          </cell>
          <cell r="AE355">
            <v>0</v>
          </cell>
          <cell r="AF355">
            <v>0</v>
          </cell>
          <cell r="AG355">
            <v>0</v>
          </cell>
          <cell r="AH355">
            <v>0</v>
          </cell>
          <cell r="AI355">
            <v>0</v>
          </cell>
          <cell r="AJ355">
            <v>0</v>
          </cell>
          <cell r="AK355">
            <v>0</v>
          </cell>
          <cell r="AL355">
            <v>0</v>
          </cell>
          <cell r="AM355">
            <v>0</v>
          </cell>
          <cell r="AO355">
            <v>0</v>
          </cell>
        </row>
        <row r="356">
          <cell r="C356" t="str">
            <v>Fondo Patrimonial</v>
          </cell>
          <cell r="D356">
            <v>7071541.0300000003</v>
          </cell>
          <cell r="E356">
            <v>6966417.0800000001</v>
          </cell>
          <cell r="F356">
            <v>6940893.2199999997</v>
          </cell>
          <cell r="G356">
            <v>6789180.7599999998</v>
          </cell>
          <cell r="H356">
            <v>6586886.8799999999</v>
          </cell>
          <cell r="I356">
            <v>6206164.54</v>
          </cell>
          <cell r="J356">
            <v>5997674.8900000006</v>
          </cell>
          <cell r="K356">
            <v>5778861.4300000006</v>
          </cell>
          <cell r="L356">
            <v>5801146.2200000007</v>
          </cell>
          <cell r="M356">
            <v>5626683.04</v>
          </cell>
          <cell r="N356">
            <v>5356761.75</v>
          </cell>
          <cell r="O356">
            <v>5585701.5600000005</v>
          </cell>
          <cell r="P356">
            <v>5108131.07</v>
          </cell>
          <cell r="Q356">
            <v>5227152.6100000003</v>
          </cell>
          <cell r="R356">
            <v>4837850.62</v>
          </cell>
          <cell r="S356">
            <v>4360009.43</v>
          </cell>
          <cell r="T356">
            <v>3855946.24</v>
          </cell>
          <cell r="U356">
            <v>6209228.4499999993</v>
          </cell>
          <cell r="V356">
            <v>5686163.1099999994</v>
          </cell>
          <cell r="W356">
            <v>5245417.6500000004</v>
          </cell>
          <cell r="X356">
            <v>5685954.5700000003</v>
          </cell>
          <cell r="Y356">
            <v>5481638.5300000012</v>
          </cell>
          <cell r="Z356">
            <v>5304059.2899999991</v>
          </cell>
          <cell r="AA356">
            <v>5385520.2699999996</v>
          </cell>
          <cell r="AB356">
            <v>5264133.5600000005</v>
          </cell>
          <cell r="AC356">
            <v>5146278.78</v>
          </cell>
          <cell r="AD356">
            <v>5087419.6099999994</v>
          </cell>
          <cell r="AE356">
            <v>5237243.5799999991</v>
          </cell>
          <cell r="AF356">
            <v>5151809.8100000005</v>
          </cell>
          <cell r="AG356">
            <v>6141262.3799999999</v>
          </cell>
          <cell r="AH356">
            <v>6173468.4799999995</v>
          </cell>
          <cell r="AI356">
            <v>6238890.7100000009</v>
          </cell>
          <cell r="AJ356">
            <v>6365575.665</v>
          </cell>
          <cell r="AK356">
            <v>6471132.5299999993</v>
          </cell>
          <cell r="AL356">
            <v>6490447.2599999988</v>
          </cell>
          <cell r="AM356">
            <v>6732813.3449999988</v>
          </cell>
          <cell r="AO356">
            <v>19314.729999999516</v>
          </cell>
        </row>
        <row r="357">
          <cell r="C357" t="str">
            <v xml:space="preserve">   Capital Primario</v>
          </cell>
          <cell r="D357">
            <v>7500000</v>
          </cell>
          <cell r="E357">
            <v>7500000</v>
          </cell>
          <cell r="F357">
            <v>7500000</v>
          </cell>
          <cell r="G357">
            <v>7500000</v>
          </cell>
          <cell r="H357">
            <v>7500000</v>
          </cell>
          <cell r="I357">
            <v>7500000</v>
          </cell>
          <cell r="J357">
            <v>7500000</v>
          </cell>
          <cell r="K357">
            <v>7500000</v>
          </cell>
          <cell r="L357">
            <v>7500000</v>
          </cell>
          <cell r="M357">
            <v>7500000</v>
          </cell>
          <cell r="N357">
            <v>7500000</v>
          </cell>
          <cell r="O357">
            <v>7500000</v>
          </cell>
          <cell r="P357">
            <v>7500000</v>
          </cell>
          <cell r="Q357">
            <v>8000000</v>
          </cell>
          <cell r="R357">
            <v>8000000</v>
          </cell>
          <cell r="S357">
            <v>8000000</v>
          </cell>
          <cell r="T357">
            <v>8000000</v>
          </cell>
          <cell r="U357">
            <v>10000000</v>
          </cell>
          <cell r="V357">
            <v>10000000</v>
          </cell>
          <cell r="W357">
            <v>10000000</v>
          </cell>
          <cell r="X357">
            <v>10000000</v>
          </cell>
          <cell r="Y357">
            <v>10000000</v>
          </cell>
          <cell r="Z357">
            <v>10000000</v>
          </cell>
          <cell r="AA357">
            <v>10000000</v>
          </cell>
          <cell r="AB357">
            <v>10000000</v>
          </cell>
          <cell r="AC357">
            <v>10000000</v>
          </cell>
          <cell r="AD357">
            <v>10000000</v>
          </cell>
          <cell r="AE357">
            <v>10000000</v>
          </cell>
          <cell r="AF357">
            <v>10000000</v>
          </cell>
          <cell r="AG357">
            <v>11000000</v>
          </cell>
          <cell r="AH357">
            <v>11000000</v>
          </cell>
          <cell r="AI357">
            <v>11000000</v>
          </cell>
          <cell r="AJ357">
            <v>11000000</v>
          </cell>
          <cell r="AK357">
            <v>11000000</v>
          </cell>
          <cell r="AL357">
            <v>11000000</v>
          </cell>
          <cell r="AM357">
            <v>11000000</v>
          </cell>
          <cell r="AO357">
            <v>0</v>
          </cell>
        </row>
        <row r="358">
          <cell r="C358" t="str">
            <v xml:space="preserve">   Capital Complementario</v>
          </cell>
          <cell r="D358">
            <v>-428458.97</v>
          </cell>
          <cell r="E358">
            <v>-533582.91999999993</v>
          </cell>
          <cell r="F358">
            <v>-559106.78000000014</v>
          </cell>
          <cell r="G358">
            <v>-710819.24000000011</v>
          </cell>
          <cell r="H358">
            <v>-913113.11999999988</v>
          </cell>
          <cell r="I358">
            <v>-1293835.4599999997</v>
          </cell>
          <cell r="J358">
            <v>-1502325.1099999994</v>
          </cell>
          <cell r="K358">
            <v>-1721138.5699999994</v>
          </cell>
          <cell r="L358">
            <v>-1698853.7799999998</v>
          </cell>
          <cell r="M358">
            <v>-1873316.9600000002</v>
          </cell>
          <cell r="N358">
            <v>-2143238.25</v>
          </cell>
          <cell r="O358">
            <v>-1914298.4399999995</v>
          </cell>
          <cell r="P358">
            <v>-2391868.9300000002</v>
          </cell>
          <cell r="Q358">
            <v>-2772847.3899999997</v>
          </cell>
          <cell r="R358">
            <v>-3162149.38</v>
          </cell>
          <cell r="S358">
            <v>-3639990.5700000008</v>
          </cell>
          <cell r="T358">
            <v>-4144053.76</v>
          </cell>
          <cell r="U358">
            <v>-3790771.5500000003</v>
          </cell>
          <cell r="V358">
            <v>-4313836.8900000006</v>
          </cell>
          <cell r="W358">
            <v>-4754582.3499999996</v>
          </cell>
          <cell r="X358">
            <v>-4314045.43</v>
          </cell>
          <cell r="Y358">
            <v>-4518361.4699999988</v>
          </cell>
          <cell r="Z358">
            <v>-4695940.7100000009</v>
          </cell>
          <cell r="AA358">
            <v>-4614479.7300000004</v>
          </cell>
          <cell r="AB358">
            <v>-4735866.4399999995</v>
          </cell>
          <cell r="AC358">
            <v>-4853721.22</v>
          </cell>
          <cell r="AD358">
            <v>-4912580.3900000006</v>
          </cell>
          <cell r="AE358">
            <v>-4762756.4200000009</v>
          </cell>
          <cell r="AF358">
            <v>-4848190.1899999995</v>
          </cell>
          <cell r="AG358">
            <v>-4858737.62</v>
          </cell>
          <cell r="AH358">
            <v>-4826531.5200000005</v>
          </cell>
          <cell r="AI358">
            <v>-4761109.2899999991</v>
          </cell>
          <cell r="AJ358">
            <v>-4634424.335</v>
          </cell>
          <cell r="AK358">
            <v>-4528867.4700000007</v>
          </cell>
          <cell r="AL358">
            <v>-4509552.7400000012</v>
          </cell>
          <cell r="AM358">
            <v>-4267186.6550000012</v>
          </cell>
          <cell r="AO358">
            <v>19314.729999999516</v>
          </cell>
        </row>
        <row r="359">
          <cell r="C359" t="str">
            <v xml:space="preserve">   Capital Complementario</v>
          </cell>
          <cell r="D359">
            <v>-428458.97</v>
          </cell>
          <cell r="E359">
            <v>-533582.91999999993</v>
          </cell>
          <cell r="F359">
            <v>-559106.78000000014</v>
          </cell>
          <cell r="G359">
            <v>-710819.24000000011</v>
          </cell>
          <cell r="H359">
            <v>-913113.11999999988</v>
          </cell>
          <cell r="I359">
            <v>-1293835.4599999997</v>
          </cell>
          <cell r="J359">
            <v>-1502325.1099999994</v>
          </cell>
          <cell r="K359">
            <v>-1721138.5699999994</v>
          </cell>
          <cell r="L359">
            <v>-1698853.7799999998</v>
          </cell>
          <cell r="M359">
            <v>-1873316.9600000002</v>
          </cell>
          <cell r="N359">
            <v>-2143238.25</v>
          </cell>
          <cell r="O359">
            <v>-1914298.4399999995</v>
          </cell>
          <cell r="P359">
            <v>-2391868.9300000002</v>
          </cell>
          <cell r="Q359">
            <v>-2772847.3899999997</v>
          </cell>
          <cell r="R359">
            <v>-3162149.38</v>
          </cell>
          <cell r="S359">
            <v>-3639990.5700000008</v>
          </cell>
          <cell r="T359">
            <v>-4144053.76</v>
          </cell>
          <cell r="U359">
            <v>-3790771.5500000003</v>
          </cell>
          <cell r="V359">
            <v>-4313836.8900000006</v>
          </cell>
          <cell r="W359">
            <v>-4754582.3499999996</v>
          </cell>
          <cell r="X359">
            <v>-4314045.43</v>
          </cell>
          <cell r="Y359">
            <v>-4518361.4699999988</v>
          </cell>
          <cell r="Z359">
            <v>-4695940.7100000009</v>
          </cell>
          <cell r="AA359">
            <v>-4614479.7300000004</v>
          </cell>
          <cell r="AB359">
            <v>-4735866.4399999995</v>
          </cell>
          <cell r="AC359">
            <v>-4853721.22</v>
          </cell>
          <cell r="AD359">
            <v>-4912580.3900000006</v>
          </cell>
          <cell r="AE359">
            <v>-4762756.4200000009</v>
          </cell>
          <cell r="AF359">
            <v>-4848190.1899999995</v>
          </cell>
          <cell r="AG359">
            <v>-4858737.62</v>
          </cell>
          <cell r="AH359">
            <v>-4826531.5200000005</v>
          </cell>
          <cell r="AI359">
            <v>-4761109.2899999991</v>
          </cell>
          <cell r="AJ359">
            <v>-4634424.335</v>
          </cell>
          <cell r="AK359">
            <v>-4528867.4700000007</v>
          </cell>
          <cell r="AL359">
            <v>-4509552.7400000012</v>
          </cell>
          <cell r="AM359">
            <v>-4138736.8400000003</v>
          </cell>
          <cell r="AO359">
            <v>19314.729999999516</v>
          </cell>
        </row>
        <row r="360">
          <cell r="C360" t="str">
            <v xml:space="preserve">   % FP a Capital Social</v>
          </cell>
          <cell r="D360">
            <v>0.94287213733333342</v>
          </cell>
          <cell r="E360">
            <v>0.92885561066666666</v>
          </cell>
          <cell r="F360">
            <v>0.92545242933333327</v>
          </cell>
          <cell r="G360">
            <v>0.90522410133333331</v>
          </cell>
          <cell r="H360">
            <v>0.87825158400000003</v>
          </cell>
          <cell r="I360">
            <v>0.82748860533333335</v>
          </cell>
          <cell r="J360">
            <v>0.79968998533333346</v>
          </cell>
          <cell r="K360">
            <v>0.77051485733333347</v>
          </cell>
          <cell r="L360">
            <v>0.77348616266666681</v>
          </cell>
          <cell r="M360">
            <v>0.75022440533333334</v>
          </cell>
          <cell r="N360">
            <v>0.71423490000000001</v>
          </cell>
          <cell r="O360">
            <v>0.74476020800000009</v>
          </cell>
          <cell r="P360">
            <v>0.68108414266666673</v>
          </cell>
          <cell r="Q360">
            <v>0.65339407625000001</v>
          </cell>
          <cell r="R360">
            <v>0.60473132750000003</v>
          </cell>
          <cell r="S360">
            <v>0.54500117874999998</v>
          </cell>
          <cell r="T360">
            <v>0.48199328000000002</v>
          </cell>
          <cell r="U360">
            <v>0.62092284499999995</v>
          </cell>
          <cell r="V360">
            <v>0.56861631099999999</v>
          </cell>
          <cell r="W360">
            <v>0.52454176500000005</v>
          </cell>
          <cell r="X360">
            <v>0.56859545700000003</v>
          </cell>
          <cell r="Y360">
            <v>0.54816385300000015</v>
          </cell>
          <cell r="Z360">
            <v>0.53040592899999994</v>
          </cell>
          <cell r="AA360">
            <v>0.53855202699999993</v>
          </cell>
          <cell r="AB360">
            <v>0.52641335600000005</v>
          </cell>
          <cell r="AC360">
            <v>0.51462787799999998</v>
          </cell>
          <cell r="AD360">
            <v>0.50874196099999991</v>
          </cell>
          <cell r="AE360">
            <v>0.52372435799999995</v>
          </cell>
          <cell r="AF360">
            <v>0.51518098100000009</v>
          </cell>
          <cell r="AG360">
            <v>0.55829658000000004</v>
          </cell>
          <cell r="AH360">
            <v>0.56122440727272727</v>
          </cell>
          <cell r="AI360">
            <v>0.56717188272727281</v>
          </cell>
          <cell r="AJ360">
            <v>0.5786886968181818</v>
          </cell>
          <cell r="AK360">
            <v>0.58828477545454538</v>
          </cell>
          <cell r="AL360">
            <v>0.59004065999999988</v>
          </cell>
          <cell r="AM360">
            <v>0.61207394045454533</v>
          </cell>
        </row>
        <row r="361">
          <cell r="C361" t="str">
            <v>ESTADO DE RESULTADOS DEL 01 DE ENERO AL 30 DE NOVIEMBRE 2017</v>
          </cell>
          <cell r="D361">
            <v>0.94287213733333342</v>
          </cell>
          <cell r="E361">
            <v>0.92885561066666666</v>
          </cell>
          <cell r="F361">
            <v>0.92545242933333327</v>
          </cell>
          <cell r="G361">
            <v>0.90522410133333331</v>
          </cell>
          <cell r="H361">
            <v>0.87825158400000003</v>
          </cell>
          <cell r="I361">
            <v>0.82748860533333335</v>
          </cell>
          <cell r="J361">
            <v>0.79968998533333346</v>
          </cell>
          <cell r="K361">
            <v>0.77051485733333347</v>
          </cell>
          <cell r="L361">
            <v>0.77348616266666681</v>
          </cell>
          <cell r="M361">
            <v>0.75022440533333334</v>
          </cell>
          <cell r="N361">
            <v>0.71423490000000001</v>
          </cell>
          <cell r="O361">
            <v>0.74476020800000009</v>
          </cell>
          <cell r="P361">
            <v>0.68108414266666673</v>
          </cell>
          <cell r="Q361">
            <v>0.65339407625000001</v>
          </cell>
          <cell r="R361">
            <v>0.60473132750000003</v>
          </cell>
          <cell r="S361">
            <v>0.54500117874999998</v>
          </cell>
          <cell r="T361">
            <v>0.48199328000000002</v>
          </cell>
          <cell r="U361">
            <v>0.62092284499999995</v>
          </cell>
          <cell r="V361">
            <v>0.56861631099999999</v>
          </cell>
          <cell r="W361">
            <v>0.52454176500000005</v>
          </cell>
          <cell r="X361">
            <v>0.56859545700000003</v>
          </cell>
          <cell r="Y361">
            <v>0.54816385300000015</v>
          </cell>
          <cell r="Z361">
            <v>0.53040592899999994</v>
          </cell>
          <cell r="AA361">
            <v>0.53855202699999993</v>
          </cell>
          <cell r="AB361">
            <v>0.52641335600000005</v>
          </cell>
          <cell r="AC361">
            <v>0.51462787799999998</v>
          </cell>
          <cell r="AD361">
            <v>0.50874196099999991</v>
          </cell>
          <cell r="AE361">
            <v>0.52372435799999995</v>
          </cell>
          <cell r="AF361">
            <v>0.51518098100000009</v>
          </cell>
          <cell r="AG361">
            <v>0.55829658000000004</v>
          </cell>
          <cell r="AH361">
            <v>0.56122440727272727</v>
          </cell>
          <cell r="AI361">
            <v>0.56717188272727281</v>
          </cell>
          <cell r="AJ361">
            <v>0.5786886968181818</v>
          </cell>
          <cell r="AK361">
            <v>0.58828477545454538</v>
          </cell>
          <cell r="AL361">
            <v>0.59004065999999988</v>
          </cell>
          <cell r="AM361">
            <v>0.62375119636363641</v>
          </cell>
        </row>
        <row r="362">
          <cell r="C362" t="str">
            <v>ESTADO DE RESULTADOS DEL 01 DE ENERO AL 30 DE NOVIEMBRE 2017</v>
          </cell>
        </row>
        <row r="363">
          <cell r="A363">
            <v>6</v>
          </cell>
          <cell r="C363" t="str">
            <v>INGRESOS</v>
          </cell>
          <cell r="D363">
            <v>54993.409999999996</v>
          </cell>
          <cell r="E363">
            <v>213322.75000000003</v>
          </cell>
          <cell r="F363">
            <v>302818.3899999999</v>
          </cell>
          <cell r="G363">
            <v>321295.10000000003</v>
          </cell>
          <cell r="H363">
            <v>373552.40000000008</v>
          </cell>
          <cell r="I363">
            <v>374312.06000000011</v>
          </cell>
          <cell r="J363">
            <v>462623.00999999995</v>
          </cell>
          <cell r="K363">
            <v>534521.53000000014</v>
          </cell>
          <cell r="L363">
            <v>765701.6599999998</v>
          </cell>
          <cell r="M363">
            <v>651087.55000000028</v>
          </cell>
          <cell r="N363">
            <v>620630.33999999973</v>
          </cell>
          <cell r="O363">
            <v>1242207.3900000004</v>
          </cell>
          <cell r="P363">
            <v>704292.86</v>
          </cell>
          <cell r="Q363">
            <v>529118.02999999991</v>
          </cell>
          <cell r="R363">
            <v>566678.9</v>
          </cell>
          <cell r="S363">
            <v>508632.22999999992</v>
          </cell>
          <cell r="T363">
            <v>573288.19000000006</v>
          </cell>
          <cell r="U363">
            <v>1499202.1999999997</v>
          </cell>
          <cell r="V363">
            <v>600082.05999999994</v>
          </cell>
          <cell r="W363">
            <v>638559.86</v>
          </cell>
          <cell r="X363">
            <v>1349524.7000000004</v>
          </cell>
          <cell r="Y363">
            <v>798376.07999999984</v>
          </cell>
          <cell r="Z363">
            <v>756190.07999999973</v>
          </cell>
          <cell r="AA363">
            <v>1084543.9100000001</v>
          </cell>
          <cell r="AB363">
            <v>821826.40999999992</v>
          </cell>
          <cell r="AC363">
            <v>773642.92000000027</v>
          </cell>
          <cell r="AD363">
            <v>954323.39999999979</v>
          </cell>
          <cell r="AE363">
            <v>1188117.22</v>
          </cell>
          <cell r="AF363">
            <v>1003346.1100000001</v>
          </cell>
          <cell r="AG363">
            <v>1076752.83</v>
          </cell>
          <cell r="AH363">
            <v>1203229.8999999994</v>
          </cell>
          <cell r="AI363">
            <v>1252683.7700000009</v>
          </cell>
          <cell r="AJ363">
            <v>1275399.0599999994</v>
          </cell>
          <cell r="AK363">
            <v>1403721.7799999993</v>
          </cell>
          <cell r="AL363">
            <v>1398099.2400000005</v>
          </cell>
          <cell r="AM363">
            <v>964576.76000000013</v>
          </cell>
          <cell r="AO363">
            <v>-433522.48000000045</v>
          </cell>
          <cell r="AP363">
            <v>-0.31007990534348639</v>
          </cell>
        </row>
        <row r="364">
          <cell r="A364">
            <v>611001</v>
          </cell>
          <cell r="C364" t="str">
            <v>Ingresos de Operaciones de Intermediación</v>
          </cell>
          <cell r="D364">
            <v>50635.39</v>
          </cell>
          <cell r="E364">
            <v>210271.38</v>
          </cell>
          <cell r="F364">
            <v>302480.05999999994</v>
          </cell>
          <cell r="G364">
            <v>317904.28000000003</v>
          </cell>
          <cell r="H364">
            <v>367435.0500000001</v>
          </cell>
          <cell r="I364">
            <v>364396.87000000011</v>
          </cell>
          <cell r="J364">
            <v>451993.22</v>
          </cell>
          <cell r="K364">
            <v>520898.80000000016</v>
          </cell>
          <cell r="L364">
            <v>567544.64999999979</v>
          </cell>
          <cell r="M364">
            <v>617860.58000000019</v>
          </cell>
          <cell r="N364">
            <v>574229.32999999973</v>
          </cell>
          <cell r="O364">
            <v>606939.40000000037</v>
          </cell>
          <cell r="P364">
            <v>537809.54</v>
          </cell>
          <cell r="Q364">
            <v>468704.63999999996</v>
          </cell>
          <cell r="R364">
            <v>484542.81999999995</v>
          </cell>
          <cell r="S364">
            <v>416635.79999999993</v>
          </cell>
          <cell r="T364">
            <v>494507.17</v>
          </cell>
          <cell r="U364">
            <v>500124.21</v>
          </cell>
          <cell r="V364">
            <v>543768.62999999989</v>
          </cell>
          <cell r="W364">
            <v>577860.02</v>
          </cell>
          <cell r="X364">
            <v>687960.2200000002</v>
          </cell>
          <cell r="Y364">
            <v>765194.9099999998</v>
          </cell>
          <cell r="Z364">
            <v>730160.43999999983</v>
          </cell>
          <cell r="AA364">
            <v>748218.29000000015</v>
          </cell>
          <cell r="AB364">
            <v>802847.80999999982</v>
          </cell>
          <cell r="AC364">
            <v>764986.93000000028</v>
          </cell>
          <cell r="AD364">
            <v>937686.73999999976</v>
          </cell>
          <cell r="AE364">
            <v>826511.01</v>
          </cell>
          <cell r="AF364">
            <v>863338.66</v>
          </cell>
          <cell r="AG364">
            <v>929312.01</v>
          </cell>
          <cell r="AH364">
            <v>1025326.2699999997</v>
          </cell>
          <cell r="AI364">
            <v>1068498.8800000006</v>
          </cell>
          <cell r="AJ364">
            <v>1123902.6899999992</v>
          </cell>
          <cell r="AK364">
            <v>1220055.5699999994</v>
          </cell>
          <cell r="AL364">
            <v>1241036.2000000004</v>
          </cell>
          <cell r="AM364">
            <v>956368.3</v>
          </cell>
          <cell r="AO364">
            <v>-284667.90000000043</v>
          </cell>
          <cell r="AP364">
            <v>-0.22937920747194993</v>
          </cell>
        </row>
        <row r="365">
          <cell r="A365">
            <v>611001010000</v>
          </cell>
          <cell r="C365" t="str">
            <v>Intereses Corrientes (Cartera Propia)</v>
          </cell>
          <cell r="D365">
            <v>0</v>
          </cell>
          <cell r="E365">
            <v>0</v>
          </cell>
          <cell r="F365">
            <v>587.36</v>
          </cell>
          <cell r="G365">
            <v>1967.8399999999997</v>
          </cell>
          <cell r="H365">
            <v>5112.3500000000004</v>
          </cell>
          <cell r="I365">
            <v>9648.5699999999979</v>
          </cell>
          <cell r="J365">
            <v>11236.140000000001</v>
          </cell>
          <cell r="K365">
            <v>15615.220000000007</v>
          </cell>
          <cell r="L365">
            <v>18062.269999999997</v>
          </cell>
          <cell r="M365">
            <v>18653.399999999987</v>
          </cell>
          <cell r="N365">
            <v>20292.020000000011</v>
          </cell>
          <cell r="O365">
            <v>30814.160000000018</v>
          </cell>
          <cell r="P365">
            <v>31079.88</v>
          </cell>
          <cell r="Q365">
            <v>29594.52</v>
          </cell>
          <cell r="R365">
            <v>35654.039999999994</v>
          </cell>
          <cell r="S365">
            <v>38451.69</v>
          </cell>
          <cell r="T365">
            <v>43249.040000000008</v>
          </cell>
          <cell r="U365">
            <v>43531.770000000004</v>
          </cell>
          <cell r="V365">
            <v>41578.729999999967</v>
          </cell>
          <cell r="W365">
            <v>42384.75</v>
          </cell>
          <cell r="X365">
            <v>44310.570000000007</v>
          </cell>
          <cell r="Y365">
            <v>49468.350000000035</v>
          </cell>
          <cell r="Z365">
            <v>48444.639999999898</v>
          </cell>
          <cell r="AA365">
            <v>54065.560000000056</v>
          </cell>
          <cell r="AB365">
            <v>59077.29</v>
          </cell>
          <cell r="AC365">
            <v>53049.599999999999</v>
          </cell>
          <cell r="AD365">
            <v>56351.629999999983</v>
          </cell>
          <cell r="AE365">
            <v>51781.420000000006</v>
          </cell>
          <cell r="AF365">
            <v>49871.719999999979</v>
          </cell>
          <cell r="AG365">
            <v>58424.500000000022</v>
          </cell>
          <cell r="AH365">
            <v>69142.440000000031</v>
          </cell>
          <cell r="AI365">
            <v>75496.189999999973</v>
          </cell>
          <cell r="AJ365">
            <v>73026.200000000041</v>
          </cell>
          <cell r="AK365">
            <v>77474.369999999966</v>
          </cell>
          <cell r="AL365">
            <v>80864.459999999992</v>
          </cell>
          <cell r="AM365">
            <v>65948.24000000002</v>
          </cell>
          <cell r="AO365">
            <v>-14916.219999999972</v>
          </cell>
          <cell r="AP365">
            <v>-0.18445952647182673</v>
          </cell>
        </row>
        <row r="366">
          <cell r="A366">
            <v>611001010001</v>
          </cell>
          <cell r="C366" t="str">
            <v>Intereses Moratorios</v>
          </cell>
          <cell r="D366">
            <v>0</v>
          </cell>
          <cell r="E366">
            <v>0</v>
          </cell>
          <cell r="F366">
            <v>587.36</v>
          </cell>
          <cell r="G366">
            <v>1967.8399999999997</v>
          </cell>
          <cell r="H366">
            <v>5112.3500000000004</v>
          </cell>
          <cell r="I366">
            <v>9648.5699999999979</v>
          </cell>
          <cell r="J366">
            <v>11236.140000000001</v>
          </cell>
          <cell r="K366">
            <v>15615.220000000007</v>
          </cell>
          <cell r="L366">
            <v>18062.269999999997</v>
          </cell>
          <cell r="M366">
            <v>18653.399999999987</v>
          </cell>
          <cell r="N366">
            <v>20292.020000000011</v>
          </cell>
          <cell r="O366">
            <v>205.04</v>
          </cell>
          <cell r="P366">
            <v>7.0000000000000007E-2</v>
          </cell>
          <cell r="Q366">
            <v>120.22000000000001</v>
          </cell>
          <cell r="R366">
            <v>0.11999999999999034</v>
          </cell>
          <cell r="S366">
            <v>97.259999999999991</v>
          </cell>
          <cell r="T366">
            <v>0.24000000000000909</v>
          </cell>
          <cell r="U366">
            <v>1146.94</v>
          </cell>
          <cell r="V366">
            <v>512.72</v>
          </cell>
          <cell r="W366">
            <v>476.23000000000025</v>
          </cell>
          <cell r="X366">
            <v>1657.1499999999999</v>
          </cell>
          <cell r="Y366">
            <v>1232.4499999999996</v>
          </cell>
          <cell r="Z366">
            <v>76.220000000000255</v>
          </cell>
          <cell r="AA366">
            <v>4483.6399999999994</v>
          </cell>
          <cell r="AB366">
            <v>647.24</v>
          </cell>
          <cell r="AC366">
            <v>8508.18</v>
          </cell>
          <cell r="AD366">
            <v>1521.67</v>
          </cell>
          <cell r="AE366">
            <v>7843.5399999999991</v>
          </cell>
          <cell r="AF366">
            <v>4009.090000000002</v>
          </cell>
          <cell r="AG366">
            <v>3743.399999999996</v>
          </cell>
          <cell r="AH366">
            <v>2131.2600000000039</v>
          </cell>
          <cell r="AI366">
            <v>2324.9799999999959</v>
          </cell>
          <cell r="AJ366">
            <v>213.80999999999767</v>
          </cell>
          <cell r="AK366">
            <v>777.79000000000087</v>
          </cell>
          <cell r="AL366">
            <v>93.870000000002619</v>
          </cell>
          <cell r="AM366">
            <v>83.019999999996799</v>
          </cell>
          <cell r="AO366">
            <v>-10.850000000005821</v>
          </cell>
          <cell r="AP366">
            <v>-0.11558538404181866</v>
          </cell>
        </row>
        <row r="367">
          <cell r="A367">
            <v>611001010002</v>
          </cell>
          <cell r="C367" t="str">
            <v>Intereses por Sobregiros</v>
          </cell>
          <cell r="H367">
            <v>51.28</v>
          </cell>
          <cell r="I367">
            <v>52.730000000000004</v>
          </cell>
          <cell r="J367">
            <v>276.68999999999994</v>
          </cell>
          <cell r="K367">
            <v>63.82000000000005</v>
          </cell>
          <cell r="L367">
            <v>5752.2000000000016</v>
          </cell>
          <cell r="M367">
            <v>14306.230000000003</v>
          </cell>
          <cell r="N367">
            <v>13514.459999999995</v>
          </cell>
          <cell r="O367">
            <v>205.04</v>
          </cell>
          <cell r="P367">
            <v>7.0000000000000007E-2</v>
          </cell>
          <cell r="Q367">
            <v>120.22000000000001</v>
          </cell>
          <cell r="R367">
            <v>0.11999999999999034</v>
          </cell>
          <cell r="S367">
            <v>97.259999999999991</v>
          </cell>
          <cell r="T367">
            <v>0.24000000000000909</v>
          </cell>
          <cell r="U367">
            <v>1146.94</v>
          </cell>
          <cell r="V367">
            <v>512.72</v>
          </cell>
          <cell r="W367">
            <v>476.23000000000025</v>
          </cell>
          <cell r="X367">
            <v>1657.1499999999999</v>
          </cell>
          <cell r="Y367">
            <v>1232.4499999999996</v>
          </cell>
          <cell r="Z367">
            <v>76.220000000000255</v>
          </cell>
          <cell r="AA367">
            <v>4483.6399999999994</v>
          </cell>
          <cell r="AB367">
            <v>647.24</v>
          </cell>
          <cell r="AC367">
            <v>8508.18</v>
          </cell>
          <cell r="AD367">
            <v>1521.67</v>
          </cell>
          <cell r="AE367">
            <v>7843.5399999999991</v>
          </cell>
          <cell r="AF367">
            <v>4009.090000000002</v>
          </cell>
          <cell r="AG367">
            <v>3743.399999999996</v>
          </cell>
          <cell r="AH367">
            <v>2131.2600000000039</v>
          </cell>
          <cell r="AI367">
            <v>2324.9799999999959</v>
          </cell>
          <cell r="AJ367">
            <v>213.80999999999767</v>
          </cell>
          <cell r="AK367">
            <v>777.79000000000087</v>
          </cell>
          <cell r="AL367">
            <v>93.870000000002619</v>
          </cell>
          <cell r="AM367">
            <v>83.019999999996799</v>
          </cell>
          <cell r="AO367">
            <v>-378.61000000000058</v>
          </cell>
          <cell r="AP367">
            <v>-0.44186779328696202</v>
          </cell>
        </row>
        <row r="368">
          <cell r="A368">
            <v>611001010003</v>
          </cell>
          <cell r="C368" t="str">
            <v>Intereses Cartera en Administración CHTP</v>
          </cell>
          <cell r="D368">
            <v>50625.39</v>
          </cell>
          <cell r="E368">
            <v>209847.88</v>
          </cell>
          <cell r="F368">
            <v>300682.31999999995</v>
          </cell>
          <cell r="G368">
            <v>313949.52</v>
          </cell>
          <cell r="H368">
            <v>51.28</v>
          </cell>
          <cell r="I368">
            <v>52.730000000000004</v>
          </cell>
          <cell r="J368">
            <v>276.68999999999994</v>
          </cell>
          <cell r="K368">
            <v>63.82000000000005</v>
          </cell>
          <cell r="L368">
            <v>5752.2000000000016</v>
          </cell>
          <cell r="M368">
            <v>14306.230000000003</v>
          </cell>
          <cell r="N368">
            <v>13514.459999999995</v>
          </cell>
          <cell r="O368">
            <v>19023.489999999994</v>
          </cell>
          <cell r="P368">
            <v>13045.19</v>
          </cell>
          <cell r="Q368">
            <v>10296.390000000001</v>
          </cell>
          <cell r="R368">
            <v>14255.189999999993</v>
          </cell>
          <cell r="S368">
            <v>13088.250000000002</v>
          </cell>
          <cell r="T368">
            <v>6090.2700000000023</v>
          </cell>
          <cell r="U368">
            <v>13608.299999999997</v>
          </cell>
          <cell r="V368">
            <v>12079.050000000001</v>
          </cell>
          <cell r="W368">
            <v>11796.850000000008</v>
          </cell>
          <cell r="X368">
            <v>2451.7399999999907</v>
          </cell>
          <cell r="Y368">
            <v>1127.4499999999971</v>
          </cell>
          <cell r="Z368">
            <v>3065.8599999999988</v>
          </cell>
          <cell r="AA368">
            <v>1049.8600000000006</v>
          </cell>
          <cell r="AB368">
            <v>2087.16</v>
          </cell>
          <cell r="AC368">
            <v>1909.38</v>
          </cell>
          <cell r="AD368">
            <v>2960.51</v>
          </cell>
          <cell r="AE368">
            <v>1589.4399999999996</v>
          </cell>
          <cell r="AF368">
            <v>1360.25</v>
          </cell>
          <cell r="AG368">
            <v>1668.2900000000009</v>
          </cell>
          <cell r="AH368">
            <v>2235.9800000000005</v>
          </cell>
          <cell r="AI368">
            <v>403.61999999999898</v>
          </cell>
          <cell r="AJ368">
            <v>696.13999999999942</v>
          </cell>
          <cell r="AK368">
            <v>469.06000000000131</v>
          </cell>
          <cell r="AL368">
            <v>856.84000000000015</v>
          </cell>
          <cell r="AM368">
            <v>544.27999999999793</v>
          </cell>
          <cell r="AO368">
            <v>0</v>
          </cell>
          <cell r="AP368">
            <v>1</v>
          </cell>
        </row>
        <row r="369">
          <cell r="A369">
            <v>611001010004</v>
          </cell>
          <cell r="C369" t="str">
            <v>Intereses Moratorios Cartera en Administración CHTP</v>
          </cell>
          <cell r="D369">
            <v>10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0</v>
          </cell>
          <cell r="V369">
            <v>0</v>
          </cell>
          <cell r="W369">
            <v>0</v>
          </cell>
          <cell r="X369">
            <v>0</v>
          </cell>
          <cell r="Y369">
            <v>0</v>
          </cell>
          <cell r="Z369">
            <v>0</v>
          </cell>
          <cell r="AA369">
            <v>0</v>
          </cell>
          <cell r="AB369">
            <v>0</v>
          </cell>
          <cell r="AC369">
            <v>0</v>
          </cell>
          <cell r="AD369">
            <v>0</v>
          </cell>
          <cell r="AE369">
            <v>0</v>
          </cell>
          <cell r="AF369">
            <v>0</v>
          </cell>
          <cell r="AG369">
            <v>0</v>
          </cell>
          <cell r="AH369">
            <v>0</v>
          </cell>
          <cell r="AI369">
            <v>0</v>
          </cell>
          <cell r="AJ369">
            <v>0</v>
          </cell>
          <cell r="AK369">
            <v>0</v>
          </cell>
          <cell r="AL369">
            <v>0</v>
          </cell>
          <cell r="AM369">
            <v>0</v>
          </cell>
          <cell r="AO369">
            <v>0</v>
          </cell>
          <cell r="AP369">
            <v>1</v>
          </cell>
        </row>
        <row r="370">
          <cell r="A370">
            <v>611001010005</v>
          </cell>
          <cell r="C370" t="str">
            <v xml:space="preserve">Intereses Cartera CHTP                                                                              </v>
          </cell>
          <cell r="D370">
            <v>10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324038.14</v>
          </cell>
          <cell r="U370">
            <v>309410.90000000002</v>
          </cell>
          <cell r="V370">
            <v>339787.80999999994</v>
          </cell>
          <cell r="W370">
            <v>362802.2300000001</v>
          </cell>
          <cell r="X370">
            <v>456340.2200000002</v>
          </cell>
          <cell r="Y370">
            <v>517181.10999999975</v>
          </cell>
          <cell r="Z370">
            <v>505174.21999999986</v>
          </cell>
          <cell r="AA370">
            <v>554118.26000000013</v>
          </cell>
          <cell r="AB370">
            <v>576244</v>
          </cell>
          <cell r="AC370">
            <v>526835.37000000011</v>
          </cell>
          <cell r="AD370">
            <v>673097.31999999983</v>
          </cell>
          <cell r="AE370">
            <v>607421.23</v>
          </cell>
          <cell r="AF370">
            <v>629903.91000000015</v>
          </cell>
          <cell r="AG370">
            <v>649018.62999999989</v>
          </cell>
          <cell r="AH370">
            <v>698060.25999999978</v>
          </cell>
          <cell r="AI370">
            <v>751266.01000000071</v>
          </cell>
          <cell r="AJ370">
            <v>763161.52999999933</v>
          </cell>
          <cell r="AK370">
            <v>850683.20999999903</v>
          </cell>
          <cell r="AL370">
            <v>857013.23000000045</v>
          </cell>
          <cell r="AM370">
            <v>708688.40000000037</v>
          </cell>
          <cell r="AO370">
            <v>-148324.83000000007</v>
          </cell>
          <cell r="AP370">
            <v>-0.17307180893811872</v>
          </cell>
        </row>
        <row r="371">
          <cell r="A371">
            <v>611001020000</v>
          </cell>
          <cell r="C371" t="str">
            <v>Comisiones por Administración de Créditos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468.83</v>
          </cell>
          <cell r="L371">
            <v>0</v>
          </cell>
          <cell r="M371">
            <v>-468.83</v>
          </cell>
          <cell r="N371">
            <v>0</v>
          </cell>
          <cell r="O371">
            <v>0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324038.14</v>
          </cell>
          <cell r="U371">
            <v>309410.90000000002</v>
          </cell>
          <cell r="V371">
            <v>339787.80999999994</v>
          </cell>
          <cell r="W371">
            <v>362802.2300000001</v>
          </cell>
          <cell r="X371">
            <v>456340.2200000002</v>
          </cell>
          <cell r="Y371">
            <v>517181.10999999975</v>
          </cell>
          <cell r="Z371">
            <v>505174.21999999986</v>
          </cell>
          <cell r="AA371">
            <v>554118.26000000013</v>
          </cell>
          <cell r="AB371">
            <v>576244</v>
          </cell>
          <cell r="AC371">
            <v>526835.37000000011</v>
          </cell>
          <cell r="AD371">
            <v>673097.31999999983</v>
          </cell>
          <cell r="AE371">
            <v>607421.23</v>
          </cell>
          <cell r="AF371">
            <v>629903.91000000015</v>
          </cell>
          <cell r="AG371">
            <v>649018.62999999989</v>
          </cell>
          <cell r="AH371">
            <v>698060.25999999978</v>
          </cell>
          <cell r="AI371">
            <v>751266.01000000071</v>
          </cell>
          <cell r="AJ371">
            <v>763161.52999999933</v>
          </cell>
          <cell r="AK371">
            <v>850683.20999999903</v>
          </cell>
          <cell r="AL371">
            <v>857013.23000000045</v>
          </cell>
          <cell r="AM371">
            <v>916239.73000000045</v>
          </cell>
          <cell r="AO371">
            <v>0</v>
          </cell>
          <cell r="AP371">
            <v>1</v>
          </cell>
        </row>
        <row r="372">
          <cell r="A372">
            <v>611001050000</v>
          </cell>
          <cell r="C372" t="str">
            <v>Comisión por Estructuración de Préstamos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1548.88</v>
          </cell>
          <cell r="I372">
            <v>4293.79</v>
          </cell>
          <cell r="J372">
            <v>4326.5200000000013</v>
          </cell>
          <cell r="K372">
            <v>1105.2699999999968</v>
          </cell>
          <cell r="L372">
            <v>7776.1900000000023</v>
          </cell>
          <cell r="M372">
            <v>3833.5599999999977</v>
          </cell>
          <cell r="N372">
            <v>2327.59</v>
          </cell>
          <cell r="O372">
            <v>6006.3100000000013</v>
          </cell>
          <cell r="P372">
            <v>11134.43</v>
          </cell>
          <cell r="Q372">
            <v>6716.3600000000006</v>
          </cell>
          <cell r="R372">
            <v>9855.0799999999981</v>
          </cell>
          <cell r="S372">
            <v>21284.329999999998</v>
          </cell>
          <cell r="T372">
            <v>7052.4400000000023</v>
          </cell>
          <cell r="U372">
            <v>14019.000000000004</v>
          </cell>
          <cell r="V372">
            <v>16212.029999999981</v>
          </cell>
          <cell r="W372">
            <v>13856.580000000016</v>
          </cell>
          <cell r="X372">
            <v>14692.989999999994</v>
          </cell>
          <cell r="Y372">
            <v>14917.029999999995</v>
          </cell>
          <cell r="Z372">
            <v>13008.300000000017</v>
          </cell>
          <cell r="AA372">
            <v>14076.180000000011</v>
          </cell>
          <cell r="AB372">
            <v>16348.6</v>
          </cell>
          <cell r="AC372">
            <v>16045.800000000001</v>
          </cell>
          <cell r="AD372">
            <v>15220.53</v>
          </cell>
          <cell r="AE372">
            <v>14523.58</v>
          </cell>
          <cell r="AF372">
            <v>13146.799999999994</v>
          </cell>
          <cell r="AG372">
            <v>10277.900000000003</v>
          </cell>
          <cell r="AH372">
            <v>18545.579999999987</v>
          </cell>
          <cell r="AI372">
            <v>23467.840000000011</v>
          </cell>
          <cell r="AJ372">
            <v>23169.040000000015</v>
          </cell>
          <cell r="AK372">
            <v>22839.94999999999</v>
          </cell>
          <cell r="AL372">
            <v>23438.520000000033</v>
          </cell>
          <cell r="AM372">
            <v>17570.589999999997</v>
          </cell>
          <cell r="AO372">
            <v>-5867.9300000000367</v>
          </cell>
          <cell r="AP372">
            <v>-0.25035411792212259</v>
          </cell>
        </row>
        <row r="373">
          <cell r="A373">
            <v>611001050001</v>
          </cell>
          <cell r="C373" t="str">
            <v>Comisión por Estructuración de Préstamos CHTP</v>
          </cell>
          <cell r="H373">
            <v>1548.88</v>
          </cell>
          <cell r="I373">
            <v>4293.79</v>
          </cell>
          <cell r="J373">
            <v>4326.5200000000013</v>
          </cell>
          <cell r="K373">
            <v>1105.2699999999968</v>
          </cell>
          <cell r="L373">
            <v>7776.1900000000023</v>
          </cell>
          <cell r="M373">
            <v>3833.5599999999977</v>
          </cell>
          <cell r="N373">
            <v>2327.59</v>
          </cell>
          <cell r="O373">
            <v>6006.3100000000013</v>
          </cell>
          <cell r="P373">
            <v>11134.43</v>
          </cell>
          <cell r="Q373">
            <v>6716.3600000000006</v>
          </cell>
          <cell r="R373">
            <v>9855.0799999999981</v>
          </cell>
          <cell r="S373">
            <v>21284.329999999998</v>
          </cell>
          <cell r="T373">
            <v>106373.1</v>
          </cell>
          <cell r="U373">
            <v>109661.87</v>
          </cell>
          <cell r="V373">
            <v>122592.78</v>
          </cell>
          <cell r="W373">
            <v>137834.68999999997</v>
          </cell>
          <cell r="X373">
            <v>158468.45000000004</v>
          </cell>
          <cell r="Y373">
            <v>171807.34</v>
          </cell>
          <cell r="Z373">
            <v>151840.01999999999</v>
          </cell>
          <cell r="AA373">
            <v>109763.20999999996</v>
          </cell>
          <cell r="AB373">
            <v>140579.32999999999</v>
          </cell>
          <cell r="AC373">
            <v>149847.04000000001</v>
          </cell>
          <cell r="AD373">
            <v>174975.85</v>
          </cell>
          <cell r="AE373">
            <v>134188.09000000005</v>
          </cell>
          <cell r="AF373">
            <v>154940.53999999989</v>
          </cell>
          <cell r="AG373">
            <v>193898.57000000009</v>
          </cell>
          <cell r="AH373">
            <v>223976.27999999988</v>
          </cell>
          <cell r="AI373">
            <v>205819.50999999992</v>
          </cell>
          <cell r="AJ373">
            <v>253978.97999999984</v>
          </cell>
          <cell r="AK373">
            <v>257197.11000000025</v>
          </cell>
          <cell r="AL373">
            <v>267390.8600000001</v>
          </cell>
          <cell r="AM373">
            <v>152398.61999999976</v>
          </cell>
          <cell r="AO373">
            <v>-114992.24000000034</v>
          </cell>
          <cell r="AP373">
            <v>-0.43005299433196892</v>
          </cell>
        </row>
        <row r="374">
          <cell r="A374">
            <v>611001060000</v>
          </cell>
          <cell r="C374" t="str">
            <v>Recargos por Mora Cartera en Administración CHTP</v>
          </cell>
          <cell r="D374">
            <v>0</v>
          </cell>
          <cell r="E374">
            <v>423.5</v>
          </cell>
          <cell r="F374">
            <v>1210.3800000000001</v>
          </cell>
          <cell r="G374">
            <v>1986.92</v>
          </cell>
          <cell r="H374">
            <v>1258.96</v>
          </cell>
          <cell r="I374">
            <v>3391.2299999999996</v>
          </cell>
          <cell r="J374">
            <v>3324.55</v>
          </cell>
          <cell r="K374">
            <v>3486.7299999999987</v>
          </cell>
          <cell r="L374">
            <v>4407.3999999999978</v>
          </cell>
          <cell r="M374">
            <v>6463.3300000000017</v>
          </cell>
          <cell r="N374">
            <v>5483.6699999999983</v>
          </cell>
          <cell r="O374">
            <v>7721.7800000000061</v>
          </cell>
          <cell r="P374">
            <v>4115.8500000000004</v>
          </cell>
          <cell r="Q374">
            <v>9290.5499999999993</v>
          </cell>
          <cell r="R374">
            <v>9921.41</v>
          </cell>
          <cell r="S374">
            <v>8684.7799999999988</v>
          </cell>
          <cell r="T374">
            <v>106373.1</v>
          </cell>
          <cell r="U374">
            <v>109661.87</v>
          </cell>
          <cell r="V374">
            <v>122592.78</v>
          </cell>
          <cell r="W374">
            <v>137834.68999999997</v>
          </cell>
          <cell r="X374">
            <v>158468.45000000004</v>
          </cell>
          <cell r="Y374">
            <v>171807.34</v>
          </cell>
          <cell r="Z374">
            <v>151840.01999999999</v>
          </cell>
          <cell r="AA374">
            <v>109763.20999999996</v>
          </cell>
          <cell r="AB374">
            <v>140579.32999999999</v>
          </cell>
          <cell r="AC374">
            <v>149847.04000000001</v>
          </cell>
          <cell r="AD374">
            <v>174975.85</v>
          </cell>
          <cell r="AE374">
            <v>134188.09000000005</v>
          </cell>
          <cell r="AF374">
            <v>154940.53999999989</v>
          </cell>
          <cell r="AG374">
            <v>193898.57000000009</v>
          </cell>
          <cell r="AH374">
            <v>223976.27999999988</v>
          </cell>
          <cell r="AI374">
            <v>205819.50999999992</v>
          </cell>
          <cell r="AJ374">
            <v>253978.97999999984</v>
          </cell>
          <cell r="AK374">
            <v>257197.11000000025</v>
          </cell>
          <cell r="AL374">
            <v>267390.8600000001</v>
          </cell>
          <cell r="AM374">
            <v>176230.52999999991</v>
          </cell>
          <cell r="AO374">
            <v>0</v>
          </cell>
          <cell r="AP374">
            <v>1</v>
          </cell>
        </row>
        <row r="375">
          <cell r="A375">
            <v>611001060001</v>
          </cell>
          <cell r="C375" t="str">
            <v>Participación Préstamo Sindicado</v>
          </cell>
          <cell r="D375">
            <v>0</v>
          </cell>
          <cell r="E375">
            <v>423.5</v>
          </cell>
          <cell r="F375">
            <v>1210.3800000000001</v>
          </cell>
          <cell r="G375">
            <v>1986.92</v>
          </cell>
          <cell r="H375">
            <v>1258.96</v>
          </cell>
          <cell r="I375">
            <v>3391.2299999999996</v>
          </cell>
          <cell r="J375">
            <v>6455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  <cell r="O375">
            <v>0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0</v>
          </cell>
          <cell r="V375">
            <v>0</v>
          </cell>
          <cell r="W375">
            <v>0</v>
          </cell>
          <cell r="X375">
            <v>0</v>
          </cell>
          <cell r="Y375">
            <v>0</v>
          </cell>
          <cell r="Z375">
            <v>0</v>
          </cell>
          <cell r="AA375">
            <v>0</v>
          </cell>
          <cell r="AB375">
            <v>0</v>
          </cell>
          <cell r="AC375">
            <v>0</v>
          </cell>
          <cell r="AD375">
            <v>0</v>
          </cell>
          <cell r="AE375">
            <v>0</v>
          </cell>
          <cell r="AF375">
            <v>0</v>
          </cell>
          <cell r="AG375">
            <v>0</v>
          </cell>
          <cell r="AH375">
            <v>0</v>
          </cell>
          <cell r="AI375">
            <v>0</v>
          </cell>
          <cell r="AJ375">
            <v>0</v>
          </cell>
          <cell r="AK375">
            <v>0</v>
          </cell>
          <cell r="AL375">
            <v>0</v>
          </cell>
          <cell r="AM375">
            <v>0</v>
          </cell>
          <cell r="AO375">
            <v>0</v>
          </cell>
          <cell r="AP375">
            <v>1</v>
          </cell>
        </row>
        <row r="376">
          <cell r="A376">
            <v>611001060002</v>
          </cell>
          <cell r="C376" t="str">
            <v xml:space="preserve">Recargos Cartera CHTP  </v>
          </cell>
          <cell r="J376">
            <v>6455</v>
          </cell>
          <cell r="K376">
            <v>0</v>
          </cell>
          <cell r="L376">
            <v>0</v>
          </cell>
          <cell r="M376">
            <v>0</v>
          </cell>
          <cell r="N376">
            <v>0</v>
          </cell>
          <cell r="O376">
            <v>0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7703.94</v>
          </cell>
          <cell r="U376">
            <v>8745.43</v>
          </cell>
          <cell r="V376">
            <v>11005.510000000002</v>
          </cell>
          <cell r="W376">
            <v>8708.6899999999987</v>
          </cell>
          <cell r="X376">
            <v>10039.099999999995</v>
          </cell>
          <cell r="Y376">
            <v>9461.18</v>
          </cell>
          <cell r="Z376">
            <v>8551.18</v>
          </cell>
          <cell r="AA376">
            <v>10661.579999999998</v>
          </cell>
          <cell r="AB376">
            <v>7864.19</v>
          </cell>
          <cell r="AC376">
            <v>8791.5600000000013</v>
          </cell>
          <cell r="AD376">
            <v>13559.23</v>
          </cell>
          <cell r="AE376">
            <v>9163.7100000000028</v>
          </cell>
          <cell r="AF376">
            <v>10106.349999999995</v>
          </cell>
          <cell r="AG376">
            <v>12280.719999999998</v>
          </cell>
          <cell r="AH376">
            <v>11234.470000000001</v>
          </cell>
          <cell r="AI376">
            <v>9720.7300000000141</v>
          </cell>
          <cell r="AJ376">
            <v>9656.9899999999907</v>
          </cell>
          <cell r="AK376">
            <v>10614.079999999998</v>
          </cell>
          <cell r="AL376">
            <v>11378.419999999998</v>
          </cell>
          <cell r="AM376">
            <v>11201.2</v>
          </cell>
          <cell r="AO376">
            <v>-177.21999999999753</v>
          </cell>
          <cell r="AP376">
            <v>-1.5575097421258625E-2</v>
          </cell>
        </row>
        <row r="377">
          <cell r="A377">
            <v>611001010097</v>
          </cell>
          <cell r="C377" t="str">
            <v>Intereses Préstamo Multifin - Gerencial</v>
          </cell>
          <cell r="T377">
            <v>7703.94</v>
          </cell>
          <cell r="U377">
            <v>8745.43</v>
          </cell>
          <cell r="V377">
            <v>11005.510000000002</v>
          </cell>
          <cell r="W377">
            <v>8708.6899999999987</v>
          </cell>
          <cell r="X377">
            <v>10039.099999999995</v>
          </cell>
          <cell r="Y377">
            <v>9461.18</v>
          </cell>
          <cell r="Z377">
            <v>8551.18</v>
          </cell>
          <cell r="AA377">
            <v>10661.579999999998</v>
          </cell>
          <cell r="AB377">
            <v>7864.19</v>
          </cell>
          <cell r="AC377">
            <v>8791.5600000000013</v>
          </cell>
          <cell r="AD377">
            <v>13559.23</v>
          </cell>
          <cell r="AE377">
            <v>9163.7100000000028</v>
          </cell>
          <cell r="AF377">
            <v>10106.349999999995</v>
          </cell>
          <cell r="AG377">
            <v>12280.719999999998</v>
          </cell>
          <cell r="AH377">
            <v>11234.470000000001</v>
          </cell>
          <cell r="AI377">
            <v>9720.7300000000141</v>
          </cell>
          <cell r="AJ377">
            <v>9656.9899999999907</v>
          </cell>
          <cell r="AK377">
            <v>10614.079999999998</v>
          </cell>
          <cell r="AL377">
            <v>11378.419999999998</v>
          </cell>
          <cell r="AM377">
            <v>13113.09</v>
          </cell>
          <cell r="AO377">
            <v>1734.6700000000019</v>
          </cell>
          <cell r="AP377">
            <v>0.1524526252326775</v>
          </cell>
        </row>
        <row r="378">
          <cell r="A378">
            <v>611001010098</v>
          </cell>
          <cell r="C378" t="str">
            <v>IVA Intereses cartera CHTP - Gerencial</v>
          </cell>
        </row>
        <row r="379">
          <cell r="A379">
            <v>611001010099</v>
          </cell>
          <cell r="C379" t="str">
            <v>Intereses Préstamo CHTP - Gerencial</v>
          </cell>
        </row>
        <row r="380">
          <cell r="A380">
            <v>42120101</v>
          </cell>
          <cell r="C380" t="str">
            <v>Arrendamiento Centro Financiero SAC MV</v>
          </cell>
        </row>
        <row r="381">
          <cell r="A381">
            <v>42120101</v>
          </cell>
          <cell r="C381" t="str">
            <v>Arrendamiento Centro Financiero SAC MV</v>
          </cell>
        </row>
        <row r="382">
          <cell r="A382">
            <v>611002</v>
          </cell>
          <cell r="C382" t="str">
            <v>Cartera de Inversiones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210.82</v>
          </cell>
          <cell r="J382">
            <v>435.55</v>
          </cell>
          <cell r="K382">
            <v>435.55000000000013</v>
          </cell>
          <cell r="L382">
            <v>421.50000000000006</v>
          </cell>
          <cell r="M382">
            <v>435.5499999999999</v>
          </cell>
          <cell r="N382">
            <v>421.4999999999996</v>
          </cell>
          <cell r="O382">
            <v>435.5499999999999</v>
          </cell>
          <cell r="P382">
            <v>449.6</v>
          </cell>
          <cell r="Q382">
            <v>407.44999999999993</v>
          </cell>
          <cell r="R382">
            <v>435.54999999999995</v>
          </cell>
          <cell r="S382">
            <v>421.50000000000011</v>
          </cell>
          <cell r="T382">
            <v>435.5500000000003</v>
          </cell>
          <cell r="U382">
            <v>170.13999999999987</v>
          </cell>
          <cell r="V382">
            <v>0</v>
          </cell>
          <cell r="W382">
            <v>0</v>
          </cell>
          <cell r="X382">
            <v>0</v>
          </cell>
          <cell r="Y382">
            <v>0</v>
          </cell>
          <cell r="Z382">
            <v>0</v>
          </cell>
          <cell r="AA382">
            <v>0</v>
          </cell>
          <cell r="AB382">
            <v>0</v>
          </cell>
        </row>
        <row r="383">
          <cell r="A383">
            <v>611002010000</v>
          </cell>
          <cell r="C383" t="str">
            <v xml:space="preserve">Intereses Inversiones CENELI                                                                        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210.82</v>
          </cell>
          <cell r="J383">
            <v>435.55</v>
          </cell>
          <cell r="K383">
            <v>435.55000000000013</v>
          </cell>
          <cell r="L383">
            <v>421.50000000000006</v>
          </cell>
          <cell r="M383">
            <v>435.5499999999999</v>
          </cell>
          <cell r="N383">
            <v>421.4999999999996</v>
          </cell>
          <cell r="O383">
            <v>435.5499999999999</v>
          </cell>
          <cell r="P383">
            <v>449.6</v>
          </cell>
          <cell r="Q383">
            <v>407.44999999999993</v>
          </cell>
          <cell r="R383">
            <v>435.54999999999995</v>
          </cell>
          <cell r="S383">
            <v>421.50000000000011</v>
          </cell>
          <cell r="T383">
            <v>435.5500000000003</v>
          </cell>
          <cell r="U383">
            <v>170.13999999999987</v>
          </cell>
          <cell r="V383">
            <v>0</v>
          </cell>
          <cell r="W383">
            <v>0</v>
          </cell>
          <cell r="X383">
            <v>0</v>
          </cell>
          <cell r="Y383">
            <v>0</v>
          </cell>
          <cell r="Z383">
            <v>0</v>
          </cell>
          <cell r="AA383">
            <v>0</v>
          </cell>
          <cell r="AB383">
            <v>0</v>
          </cell>
        </row>
        <row r="384">
          <cell r="A384">
            <v>611002010000</v>
          </cell>
          <cell r="C384" t="str">
            <v xml:space="preserve">Intereses Inversiones CENELI                                                                        </v>
          </cell>
          <cell r="I384">
            <v>210.82</v>
          </cell>
          <cell r="J384">
            <v>435.55</v>
          </cell>
          <cell r="K384">
            <v>435.55000000000013</v>
          </cell>
          <cell r="L384">
            <v>421.50000000000006</v>
          </cell>
          <cell r="M384">
            <v>435.5499999999999</v>
          </cell>
          <cell r="N384">
            <v>421.4999999999996</v>
          </cell>
          <cell r="O384">
            <v>435.5499999999999</v>
          </cell>
          <cell r="P384">
            <v>449.6</v>
          </cell>
          <cell r="Q384">
            <v>407.44999999999993</v>
          </cell>
          <cell r="R384">
            <v>435.54999999999995</v>
          </cell>
          <cell r="S384">
            <v>421.50000000000011</v>
          </cell>
          <cell r="T384">
            <v>435.5500000000003</v>
          </cell>
          <cell r="U384">
            <v>170.13999999999987</v>
          </cell>
          <cell r="V384">
            <v>0</v>
          </cell>
          <cell r="W384">
            <v>0</v>
          </cell>
          <cell r="X384">
            <v>0</v>
          </cell>
          <cell r="Y384">
            <v>0</v>
          </cell>
          <cell r="Z384">
            <v>0</v>
          </cell>
          <cell r="AA384">
            <v>0</v>
          </cell>
          <cell r="AB384">
            <v>0</v>
          </cell>
        </row>
        <row r="385">
          <cell r="A385">
            <v>611004</v>
          </cell>
          <cell r="C385" t="str">
            <v>Intereses sobre Depósitos</v>
          </cell>
          <cell r="D385">
            <v>4200.38</v>
          </cell>
          <cell r="E385">
            <v>3028.67</v>
          </cell>
          <cell r="F385">
            <v>358.74999999999955</v>
          </cell>
          <cell r="G385">
            <v>3444.9800000000009</v>
          </cell>
          <cell r="H385">
            <v>6019.4399999999987</v>
          </cell>
          <cell r="I385">
            <v>8199.08</v>
          </cell>
          <cell r="J385">
            <v>6420.0100000000039</v>
          </cell>
          <cell r="K385">
            <v>7495.6099999999951</v>
          </cell>
          <cell r="L385">
            <v>8106.6100000000006</v>
          </cell>
          <cell r="M385">
            <v>8321.14</v>
          </cell>
          <cell r="N385">
            <v>8782.6400000000012</v>
          </cell>
          <cell r="O385">
            <v>12103.319999999998</v>
          </cell>
          <cell r="P385">
            <v>20118.739999999998</v>
          </cell>
          <cell r="Q385">
            <v>17186.079999999998</v>
          </cell>
          <cell r="R385">
            <v>25600.100000000002</v>
          </cell>
          <cell r="S385">
            <v>31146.659999999996</v>
          </cell>
          <cell r="T385">
            <v>30919.980000000003</v>
          </cell>
          <cell r="U385">
            <v>30522.54</v>
          </cell>
          <cell r="V385">
            <v>45253.759999999987</v>
          </cell>
          <cell r="W385">
            <v>35689.200000000012</v>
          </cell>
          <cell r="X385">
            <v>31320.01999999999</v>
          </cell>
          <cell r="Y385">
            <v>25227.770000000004</v>
          </cell>
          <cell r="Z385">
            <v>11005.229999999996</v>
          </cell>
          <cell r="AA385">
            <v>9630.6499999999869</v>
          </cell>
          <cell r="AB385">
            <v>12983.06</v>
          </cell>
          <cell r="AC385">
            <v>3601.38</v>
          </cell>
          <cell r="AD385">
            <v>4838.9700000000012</v>
          </cell>
          <cell r="AE385">
            <v>14719.519999999999</v>
          </cell>
          <cell r="AF385">
            <v>16087.68</v>
          </cell>
          <cell r="AG385">
            <v>14916.970000000001</v>
          </cell>
          <cell r="AH385">
            <v>27880.779999999992</v>
          </cell>
          <cell r="AI385">
            <v>7675.860000000006</v>
          </cell>
          <cell r="AJ385">
            <v>3727.4899999999975</v>
          </cell>
          <cell r="AK385">
            <v>20726.980000000003</v>
          </cell>
          <cell r="AL385">
            <v>6435.9400000000023</v>
          </cell>
          <cell r="AM385">
            <v>2985.0499999999975</v>
          </cell>
          <cell r="AO385">
            <v>-3450.890000000004</v>
          </cell>
          <cell r="AP385">
            <v>-0.53619051762446557</v>
          </cell>
        </row>
        <row r="386">
          <cell r="A386">
            <v>611004010000</v>
          </cell>
          <cell r="C386" t="str">
            <v>Intereses por Depósitos en el BCR</v>
          </cell>
          <cell r="D386">
            <v>23.7</v>
          </cell>
          <cell r="E386">
            <v>0</v>
          </cell>
          <cell r="F386">
            <v>0</v>
          </cell>
          <cell r="G386">
            <v>37.629999999999995</v>
          </cell>
          <cell r="H386">
            <v>0</v>
          </cell>
          <cell r="I386">
            <v>0</v>
          </cell>
          <cell r="J386">
            <v>330.08000000000004</v>
          </cell>
          <cell r="K386">
            <v>0</v>
          </cell>
          <cell r="L386">
            <v>0</v>
          </cell>
          <cell r="M386">
            <v>142.41000000000003</v>
          </cell>
          <cell r="N386">
            <v>0</v>
          </cell>
          <cell r="O386">
            <v>0</v>
          </cell>
          <cell r="P386">
            <v>2079.89</v>
          </cell>
          <cell r="Q386">
            <v>0</v>
          </cell>
          <cell r="R386">
            <v>0</v>
          </cell>
          <cell r="S386">
            <v>2291.8399999999997</v>
          </cell>
          <cell r="T386">
            <v>0</v>
          </cell>
          <cell r="U386">
            <v>0</v>
          </cell>
          <cell r="V386">
            <v>9571.4700000000012</v>
          </cell>
          <cell r="W386">
            <v>0</v>
          </cell>
          <cell r="X386">
            <v>0</v>
          </cell>
          <cell r="Y386">
            <v>2866.7700000000004</v>
          </cell>
          <cell r="Z386">
            <v>0</v>
          </cell>
          <cell r="AA386">
            <v>0</v>
          </cell>
          <cell r="AB386">
            <v>7870.71</v>
          </cell>
          <cell r="AC386">
            <v>0</v>
          </cell>
          <cell r="AD386">
            <v>0</v>
          </cell>
          <cell r="AE386">
            <v>4112.04</v>
          </cell>
          <cell r="AF386">
            <v>0</v>
          </cell>
          <cell r="AG386">
            <v>0</v>
          </cell>
          <cell r="AH386">
            <v>18243.009999999998</v>
          </cell>
          <cell r="AI386">
            <v>0</v>
          </cell>
          <cell r="AJ386">
            <v>0</v>
          </cell>
          <cell r="AK386">
            <v>11714.680000000004</v>
          </cell>
          <cell r="AL386">
            <v>0</v>
          </cell>
          <cell r="AM386">
            <v>0</v>
          </cell>
          <cell r="AO386">
            <v>0</v>
          </cell>
          <cell r="AP386">
            <v>1</v>
          </cell>
        </row>
        <row r="387">
          <cell r="A387">
            <v>611004020000</v>
          </cell>
          <cell r="C387" t="str">
            <v>Int Cta Ahorro Credicomer No 101-001-01193-6</v>
          </cell>
          <cell r="D387">
            <v>917.8</v>
          </cell>
          <cell r="E387">
            <v>603</v>
          </cell>
          <cell r="F387">
            <v>346.02</v>
          </cell>
          <cell r="G387">
            <v>1176.9600000000005</v>
          </cell>
          <cell r="H387">
            <v>1859.9799999999996</v>
          </cell>
          <cell r="I387">
            <v>2415.3599999999988</v>
          </cell>
          <cell r="J387">
            <v>1684.9000000000015</v>
          </cell>
          <cell r="K387">
            <v>1508.9399999999987</v>
          </cell>
          <cell r="L387">
            <v>1528.0100000000002</v>
          </cell>
          <cell r="M387">
            <v>1414.5300000000007</v>
          </cell>
          <cell r="N387">
            <v>1685.6900000000005</v>
          </cell>
          <cell r="O387">
            <v>3192.159999999998</v>
          </cell>
          <cell r="P387">
            <v>3397.08</v>
          </cell>
          <cell r="Q387">
            <v>1380.5699999999997</v>
          </cell>
          <cell r="R387">
            <v>1135.96</v>
          </cell>
          <cell r="S387">
            <v>642.45000000000073</v>
          </cell>
          <cell r="T387">
            <v>1466.0599999999995</v>
          </cell>
          <cell r="U387">
            <v>1133.0500000000002</v>
          </cell>
          <cell r="V387">
            <v>607.84000000000015</v>
          </cell>
          <cell r="W387">
            <v>57.899999999999636</v>
          </cell>
          <cell r="X387">
            <v>67.5</v>
          </cell>
          <cell r="Y387">
            <v>12.469999999999345</v>
          </cell>
          <cell r="Z387">
            <v>13.390000000001237</v>
          </cell>
          <cell r="AA387">
            <v>0.40999999999985448</v>
          </cell>
          <cell r="AB387">
            <v>0.41</v>
          </cell>
          <cell r="AC387">
            <v>0.37000000000000005</v>
          </cell>
          <cell r="AD387">
            <v>0.41</v>
          </cell>
          <cell r="AE387">
            <v>0.40000000000000008</v>
          </cell>
          <cell r="AF387">
            <v>0.40999999999999986</v>
          </cell>
          <cell r="AG387">
            <v>0.39999999999999997</v>
          </cell>
          <cell r="AH387">
            <v>0.40999999999999986</v>
          </cell>
          <cell r="AI387">
            <v>0.41</v>
          </cell>
          <cell r="AJ387">
            <v>0.40000000000000008</v>
          </cell>
          <cell r="AK387">
            <v>0</v>
          </cell>
          <cell r="AL387">
            <v>0.80999999999999983</v>
          </cell>
          <cell r="AM387">
            <v>0</v>
          </cell>
          <cell r="AO387">
            <v>-0.80999999999999983</v>
          </cell>
          <cell r="AP387">
            <v>1</v>
          </cell>
        </row>
        <row r="388">
          <cell r="A388">
            <v>611004020001</v>
          </cell>
          <cell r="C388" t="str">
            <v>Int Cta Ahorro Bco Industrial No 21-505-000028-5</v>
          </cell>
          <cell r="D388">
            <v>3258.88</v>
          </cell>
          <cell r="E388">
            <v>2425.67</v>
          </cell>
          <cell r="F388">
            <v>12.729999999999563</v>
          </cell>
          <cell r="G388">
            <v>2230.3900000000003</v>
          </cell>
          <cell r="H388">
            <v>3058.8999999999996</v>
          </cell>
          <cell r="I388">
            <v>3014.29</v>
          </cell>
          <cell r="J388">
            <v>1973.5800000000017</v>
          </cell>
          <cell r="K388">
            <v>2899.5799999999972</v>
          </cell>
          <cell r="L388">
            <v>3190.8100000000013</v>
          </cell>
          <cell r="M388">
            <v>3095.5299999999997</v>
          </cell>
          <cell r="N388">
            <v>3088.7499999999991</v>
          </cell>
          <cell r="O388">
            <v>4602.9799999999959</v>
          </cell>
          <cell r="P388">
            <v>8642.67</v>
          </cell>
          <cell r="Q388">
            <v>10699.519999999999</v>
          </cell>
          <cell r="R388">
            <v>9194.7400000000034</v>
          </cell>
          <cell r="S388">
            <v>4293.3600000000006</v>
          </cell>
          <cell r="T388">
            <v>4143.8700000000044</v>
          </cell>
          <cell r="U388">
            <v>5117.1299999999974</v>
          </cell>
          <cell r="V388">
            <v>7985.0499999999938</v>
          </cell>
          <cell r="W388">
            <v>4497.2400000000071</v>
          </cell>
          <cell r="X388">
            <v>2347.4399999999951</v>
          </cell>
          <cell r="Y388">
            <v>782.68000000000029</v>
          </cell>
          <cell r="Z388">
            <v>1434.7800000000061</v>
          </cell>
          <cell r="AA388">
            <v>2642.4399999999951</v>
          </cell>
          <cell r="AB388">
            <v>1137.72</v>
          </cell>
          <cell r="AC388">
            <v>1042.9799999999998</v>
          </cell>
          <cell r="AD388">
            <v>1869.3300000000006</v>
          </cell>
          <cell r="AE388">
            <v>2600.4499999999989</v>
          </cell>
          <cell r="AF388">
            <v>2020.2600000000004</v>
          </cell>
          <cell r="AG388">
            <v>301.78000000000043</v>
          </cell>
          <cell r="AH388">
            <v>204.44999999999891</v>
          </cell>
          <cell r="AI388">
            <v>774.72000000000207</v>
          </cell>
          <cell r="AJ388">
            <v>1368.1999999999989</v>
          </cell>
          <cell r="AK388">
            <v>3342.8600000000015</v>
          </cell>
          <cell r="AL388">
            <v>2123.9300000000003</v>
          </cell>
          <cell r="AM388">
            <v>1377.1699999999955</v>
          </cell>
          <cell r="AO388">
            <v>-746.76000000000477</v>
          </cell>
          <cell r="AP388">
            <v>-0.35159350826063224</v>
          </cell>
        </row>
        <row r="389">
          <cell r="A389">
            <v>611004020002</v>
          </cell>
          <cell r="C389" t="str">
            <v>Int Cta Ahorro S.A. y C. Integral No 021-015-000363891-02</v>
          </cell>
          <cell r="D389">
            <v>3258.88</v>
          </cell>
          <cell r="E389">
            <v>2425.67</v>
          </cell>
          <cell r="F389">
            <v>12.729999999999563</v>
          </cell>
          <cell r="G389">
            <v>2230.3900000000003</v>
          </cell>
          <cell r="H389">
            <v>1100.56</v>
          </cell>
          <cell r="I389">
            <v>2595.06</v>
          </cell>
          <cell r="J389">
            <v>544.92000000000007</v>
          </cell>
          <cell r="K389">
            <v>16.340000000000146</v>
          </cell>
          <cell r="L389">
            <v>15.899999999999636</v>
          </cell>
          <cell r="M389">
            <v>10.539999999999964</v>
          </cell>
          <cell r="N389">
            <v>10.200000000000728</v>
          </cell>
          <cell r="O389">
            <v>10.539999999999964</v>
          </cell>
          <cell r="P389">
            <v>5.84</v>
          </cell>
          <cell r="Q389">
            <v>0.29000000000000004</v>
          </cell>
          <cell r="R389">
            <v>0.3100000000000005</v>
          </cell>
          <cell r="S389">
            <v>0.29999999999999982</v>
          </cell>
          <cell r="T389">
            <v>0.30999999999999961</v>
          </cell>
          <cell r="U389">
            <v>0.29999999999999982</v>
          </cell>
          <cell r="V389">
            <v>0.3100000000000005</v>
          </cell>
          <cell r="W389">
            <v>0.30999999999999961</v>
          </cell>
          <cell r="X389">
            <v>0.29999999999999982</v>
          </cell>
          <cell r="Y389">
            <v>0.3100000000000005</v>
          </cell>
          <cell r="Z389">
            <v>0.30000000000000071</v>
          </cell>
          <cell r="AA389">
            <v>0.30999999999999872</v>
          </cell>
          <cell r="AB389">
            <v>0.31</v>
          </cell>
          <cell r="AC389">
            <v>0.27999999999999997</v>
          </cell>
          <cell r="AD389">
            <v>0.31000000000000011</v>
          </cell>
          <cell r="AE389">
            <v>0.29999999999999977</v>
          </cell>
          <cell r="AF389">
            <v>0.31000000000000011</v>
          </cell>
          <cell r="AG389">
            <v>0.3</v>
          </cell>
          <cell r="AH389">
            <v>0.31000000000000011</v>
          </cell>
          <cell r="AI389">
            <v>0.31</v>
          </cell>
          <cell r="AJ389">
            <v>0.3000000000000001</v>
          </cell>
          <cell r="AK389">
            <v>0.31</v>
          </cell>
          <cell r="AL389">
            <v>0.29999999999999988</v>
          </cell>
          <cell r="AM389">
            <v>0</v>
          </cell>
          <cell r="AO389">
            <v>-0.29999999999999988</v>
          </cell>
          <cell r="AP389">
            <v>1</v>
          </cell>
        </row>
        <row r="390">
          <cell r="A390">
            <v>611004020003</v>
          </cell>
          <cell r="C390" t="str">
            <v xml:space="preserve">Int Cta Ahorro Banco G&amp;T Continental No 083-200-004200110                                           </v>
          </cell>
          <cell r="H390">
            <v>1100.56</v>
          </cell>
          <cell r="I390">
            <v>174.37</v>
          </cell>
          <cell r="J390">
            <v>1886.5300000000002</v>
          </cell>
          <cell r="K390">
            <v>3070.7499999999995</v>
          </cell>
          <cell r="L390">
            <v>3371.89</v>
          </cell>
          <cell r="M390">
            <v>3658.1299999999987</v>
          </cell>
          <cell r="N390">
            <v>3998.0000000000005</v>
          </cell>
          <cell r="O390">
            <v>4290.9200000000037</v>
          </cell>
          <cell r="P390">
            <v>5993.26</v>
          </cell>
          <cell r="Q390">
            <v>4570.1999999999989</v>
          </cell>
          <cell r="R390">
            <v>4028.0700000000015</v>
          </cell>
          <cell r="S390">
            <v>3201.409999999998</v>
          </cell>
          <cell r="T390">
            <v>2354.5400000000009</v>
          </cell>
          <cell r="U390">
            <v>1261.6500000000015</v>
          </cell>
          <cell r="V390">
            <v>724.02999999999884</v>
          </cell>
          <cell r="W390">
            <v>774.35000000000036</v>
          </cell>
          <cell r="X390">
            <v>347.68000000000029</v>
          </cell>
          <cell r="Y390">
            <v>115.86000000000058</v>
          </cell>
          <cell r="Z390">
            <v>466.08000000000175</v>
          </cell>
          <cell r="AA390">
            <v>1216.6499999999942</v>
          </cell>
          <cell r="AB390">
            <v>547.45000000000005</v>
          </cell>
          <cell r="AC390">
            <v>873.15999999999985</v>
          </cell>
          <cell r="AD390">
            <v>939.56999999999994</v>
          </cell>
          <cell r="AE390">
            <v>863.1400000000001</v>
          </cell>
          <cell r="AF390">
            <v>1091.7000000000007</v>
          </cell>
          <cell r="AG390">
            <v>0</v>
          </cell>
          <cell r="AH390">
            <v>0</v>
          </cell>
          <cell r="AI390">
            <v>0</v>
          </cell>
          <cell r="AJ390">
            <v>408.83000000000015</v>
          </cell>
          <cell r="AK390">
            <v>1710.2899999999997</v>
          </cell>
          <cell r="AL390">
            <v>1096.0999999999997</v>
          </cell>
          <cell r="AM390">
            <v>511.76000000000022</v>
          </cell>
          <cell r="AO390">
            <v>-584.33999999999946</v>
          </cell>
          <cell r="AP390">
            <v>-0.53310829303895602</v>
          </cell>
        </row>
        <row r="391">
          <cell r="A391">
            <v>611004020004</v>
          </cell>
          <cell r="C391" t="str">
            <v xml:space="preserve">Int de Otras Instituciones Financieras                                                              </v>
          </cell>
          <cell r="I391">
            <v>174.37</v>
          </cell>
          <cell r="J391">
            <v>1886.5300000000002</v>
          </cell>
          <cell r="K391">
            <v>3070.7499999999995</v>
          </cell>
          <cell r="L391">
            <v>3371.89</v>
          </cell>
          <cell r="M391">
            <v>3658.1299999999987</v>
          </cell>
          <cell r="N391">
            <v>3998.0000000000005</v>
          </cell>
          <cell r="O391">
            <v>6.72</v>
          </cell>
          <cell r="P391">
            <v>0</v>
          </cell>
          <cell r="Q391">
            <v>19.079999999999998</v>
          </cell>
          <cell r="R391">
            <v>12.41</v>
          </cell>
          <cell r="S391">
            <v>12.379999999999999</v>
          </cell>
          <cell r="T391">
            <v>12.200000000000003</v>
          </cell>
          <cell r="U391">
            <v>0</v>
          </cell>
          <cell r="V391">
            <v>25.75</v>
          </cell>
          <cell r="W391">
            <v>14.780000000000001</v>
          </cell>
          <cell r="X391">
            <v>15.219999999999999</v>
          </cell>
          <cell r="Y391">
            <v>14.690000000000012</v>
          </cell>
          <cell r="Z391">
            <v>15.230000000000004</v>
          </cell>
          <cell r="AA391">
            <v>15.620000000000019</v>
          </cell>
          <cell r="AB391">
            <v>27.56</v>
          </cell>
          <cell r="AC391">
            <v>36.950000000000003</v>
          </cell>
          <cell r="AD391">
            <v>34.179999999999993</v>
          </cell>
          <cell r="AE391">
            <v>48.920000000000016</v>
          </cell>
          <cell r="AF391">
            <v>56.44</v>
          </cell>
          <cell r="AG391">
            <v>59.269999999999982</v>
          </cell>
          <cell r="AH391">
            <v>68.519999999999982</v>
          </cell>
          <cell r="AI391">
            <v>80.410000000000025</v>
          </cell>
          <cell r="AJ391">
            <v>81.269999999999982</v>
          </cell>
          <cell r="AK391">
            <v>78.340000000000089</v>
          </cell>
          <cell r="AL391">
            <v>81</v>
          </cell>
          <cell r="AM391">
            <v>0</v>
          </cell>
          <cell r="AO391">
            <v>-81</v>
          </cell>
          <cell r="AP391">
            <v>1</v>
          </cell>
        </row>
        <row r="392">
          <cell r="A392">
            <v>611004020005</v>
          </cell>
          <cell r="C392" t="str">
            <v>Int Cta Ahorro Banco Hipotecario  No 01210365733</v>
          </cell>
          <cell r="O392">
            <v>6.72</v>
          </cell>
          <cell r="P392">
            <v>0</v>
          </cell>
          <cell r="Q392">
            <v>19.079999999999998</v>
          </cell>
          <cell r="R392">
            <v>12.41</v>
          </cell>
          <cell r="S392">
            <v>12.379999999999999</v>
          </cell>
          <cell r="T392">
            <v>315.60000000000002</v>
          </cell>
          <cell r="U392">
            <v>567.85</v>
          </cell>
          <cell r="V392">
            <v>243.76999999999998</v>
          </cell>
          <cell r="W392">
            <v>128.96000000000004</v>
          </cell>
          <cell r="X392">
            <v>96.209999999999923</v>
          </cell>
          <cell r="Y392">
            <v>23.570000000000164</v>
          </cell>
          <cell r="Z392">
            <v>34.149999999999636</v>
          </cell>
          <cell r="AA392">
            <v>-41.409999999999854</v>
          </cell>
          <cell r="AB392">
            <v>11.1</v>
          </cell>
          <cell r="AC392">
            <v>10.92</v>
          </cell>
          <cell r="AD392">
            <v>4.7899999999999991</v>
          </cell>
          <cell r="AE392">
            <v>11.699999999999996</v>
          </cell>
          <cell r="AF392">
            <v>12.090000000000005</v>
          </cell>
          <cell r="AG392">
            <v>-0.57000000000000206</v>
          </cell>
          <cell r="AH392">
            <v>0</v>
          </cell>
          <cell r="AI392">
            <v>0</v>
          </cell>
          <cell r="AJ392">
            <v>6.0000000000002274E-2</v>
          </cell>
          <cell r="AK392">
            <v>0</v>
          </cell>
          <cell r="AL392">
            <v>0</v>
          </cell>
          <cell r="AM392">
            <v>0</v>
          </cell>
          <cell r="AO392">
            <v>0</v>
          </cell>
          <cell r="AP392">
            <v>1</v>
          </cell>
        </row>
        <row r="393">
          <cell r="A393">
            <v>611004020006</v>
          </cell>
          <cell r="C393" t="str">
            <v>Int Cta Cte  Banco Hipotecario  No 00210291748</v>
          </cell>
          <cell r="T393">
            <v>474.9</v>
          </cell>
          <cell r="U393">
            <v>352.39</v>
          </cell>
          <cell r="V393">
            <v>314.26</v>
          </cell>
          <cell r="W393">
            <v>567.62</v>
          </cell>
          <cell r="X393">
            <v>228.0500000000003</v>
          </cell>
          <cell r="Y393">
            <v>198.58999999999969</v>
          </cell>
          <cell r="Z393">
            <v>209.76000000000022</v>
          </cell>
          <cell r="AA393">
            <v>251.98999999999978</v>
          </cell>
          <cell r="AB393">
            <v>180.39</v>
          </cell>
          <cell r="AC393">
            <v>194.26</v>
          </cell>
          <cell r="AD393">
            <v>204.57000000000005</v>
          </cell>
          <cell r="AE393">
            <v>194.38</v>
          </cell>
          <cell r="AF393">
            <v>192.77999999999997</v>
          </cell>
          <cell r="AG393">
            <v>150.15999999999997</v>
          </cell>
          <cell r="AH393">
            <v>140.75999999999988</v>
          </cell>
          <cell r="AI393">
            <v>173.21000000000004</v>
          </cell>
          <cell r="AJ393">
            <v>191.46000000000015</v>
          </cell>
          <cell r="AK393">
            <v>277.95999999999992</v>
          </cell>
          <cell r="AL393">
            <v>233.57000000000016</v>
          </cell>
          <cell r="AM393">
            <v>0</v>
          </cell>
          <cell r="AO393">
            <v>-233.57000000000016</v>
          </cell>
          <cell r="AP393">
            <v>1</v>
          </cell>
        </row>
        <row r="394">
          <cell r="A394">
            <v>611004020007</v>
          </cell>
          <cell r="C394" t="str">
            <v xml:space="preserve">Int Cta Cte  Banco Azul  No 10000000154855                                                          </v>
          </cell>
          <cell r="T394">
            <v>474.9</v>
          </cell>
          <cell r="U394">
            <v>352.39</v>
          </cell>
          <cell r="V394">
            <v>314.26</v>
          </cell>
          <cell r="W394">
            <v>3.27</v>
          </cell>
          <cell r="X394">
            <v>1540.72</v>
          </cell>
          <cell r="Y394">
            <v>1727.11</v>
          </cell>
          <cell r="Z394">
            <v>675.66000000000054</v>
          </cell>
          <cell r="AA394">
            <v>2104.7199999999984</v>
          </cell>
          <cell r="AB394">
            <v>1399.11</v>
          </cell>
          <cell r="AC394">
            <v>1442.4600000000003</v>
          </cell>
          <cell r="AD394">
            <v>1785.8100000000002</v>
          </cell>
          <cell r="AE394">
            <v>1997.6300000000003</v>
          </cell>
          <cell r="AF394">
            <v>2069.8099999999995</v>
          </cell>
          <cell r="AG394">
            <v>391.98999999999978</v>
          </cell>
          <cell r="AH394">
            <v>428.89000000000124</v>
          </cell>
          <cell r="AI394">
            <v>1222.1699999999992</v>
          </cell>
          <cell r="AJ394">
            <v>1676.9699999999984</v>
          </cell>
          <cell r="AK394">
            <v>3602.5399999999991</v>
          </cell>
          <cell r="AL394">
            <v>2900.2300000000014</v>
          </cell>
          <cell r="AM394">
            <v>1096.1200000000017</v>
          </cell>
          <cell r="AO394">
            <v>-1804.1099999999997</v>
          </cell>
          <cell r="AP394">
            <v>-0.62205756095206199</v>
          </cell>
        </row>
        <row r="395">
          <cell r="A395">
            <v>611004020011</v>
          </cell>
          <cell r="C395" t="str">
            <v>Intereses Depósito a Plazo 90 dias - SAC Credicomer</v>
          </cell>
          <cell r="Q395">
            <v>516.41999999999996</v>
          </cell>
          <cell r="R395">
            <v>2668.04</v>
          </cell>
          <cell r="S395">
            <v>2581.96</v>
          </cell>
          <cell r="T395">
            <v>2065.63</v>
          </cell>
          <cell r="U395">
            <v>0</v>
          </cell>
          <cell r="V395">
            <v>0</v>
          </cell>
          <cell r="W395">
            <v>3.27</v>
          </cell>
          <cell r="X395">
            <v>1540.72</v>
          </cell>
          <cell r="Y395">
            <v>1727.11</v>
          </cell>
          <cell r="Z395">
            <v>675.66000000000054</v>
          </cell>
          <cell r="AA395">
            <v>2104.7199999999984</v>
          </cell>
          <cell r="AB395">
            <v>1399.11</v>
          </cell>
          <cell r="AC395">
            <v>1442.4600000000003</v>
          </cell>
          <cell r="AD395">
            <v>1785.8100000000002</v>
          </cell>
          <cell r="AE395">
            <v>1997.6300000000003</v>
          </cell>
          <cell r="AF395">
            <v>2069.8099999999995</v>
          </cell>
          <cell r="AG395">
            <v>391.98999999999978</v>
          </cell>
          <cell r="AH395">
            <v>428.89000000000124</v>
          </cell>
          <cell r="AI395">
            <v>1222.1699999999992</v>
          </cell>
          <cell r="AJ395">
            <v>1676.9699999999984</v>
          </cell>
          <cell r="AK395">
            <v>3602.5399999999991</v>
          </cell>
          <cell r="AL395">
            <v>2900.2300000000014</v>
          </cell>
          <cell r="AM395">
            <v>1750.2700000000041</v>
          </cell>
          <cell r="AO395">
            <v>0</v>
          </cell>
          <cell r="AP395">
            <v>1</v>
          </cell>
        </row>
        <row r="396">
          <cell r="A396">
            <v>611004020012</v>
          </cell>
          <cell r="C396" t="str">
            <v>Intereses Depósito a Plazo Banco Hipotecario</v>
          </cell>
          <cell r="Q396">
            <v>516.41999999999996</v>
          </cell>
          <cell r="R396">
            <v>2455.6</v>
          </cell>
          <cell r="S396">
            <v>2631.15</v>
          </cell>
          <cell r="T396">
            <v>175.55000000000018</v>
          </cell>
          <cell r="U396">
            <v>0</v>
          </cell>
          <cell r="V396">
            <v>0</v>
          </cell>
          <cell r="W396">
            <v>3967.2</v>
          </cell>
          <cell r="X396">
            <v>4959.0200000000013</v>
          </cell>
          <cell r="Y396">
            <v>5124.3199999999988</v>
          </cell>
          <cell r="Z396">
            <v>826.52000000000044</v>
          </cell>
          <cell r="AA396">
            <v>3114.6699999999992</v>
          </cell>
          <cell r="AB396">
            <v>1808.3</v>
          </cell>
          <cell r="AC396">
            <v>0</v>
          </cell>
          <cell r="AD396">
            <v>0</v>
          </cell>
          <cell r="AE396">
            <v>0</v>
          </cell>
          <cell r="AF396">
            <v>0</v>
          </cell>
          <cell r="AG396">
            <v>0</v>
          </cell>
          <cell r="AH396">
            <v>0</v>
          </cell>
          <cell r="AI396">
            <v>0</v>
          </cell>
          <cell r="AJ396">
            <v>0</v>
          </cell>
          <cell r="AK396">
            <v>0</v>
          </cell>
          <cell r="AL396">
            <v>0</v>
          </cell>
          <cell r="AM396">
            <v>0</v>
          </cell>
          <cell r="AO396">
            <v>0</v>
          </cell>
          <cell r="AP396">
            <v>1</v>
          </cell>
        </row>
        <row r="397">
          <cell r="A397">
            <v>611004020013</v>
          </cell>
          <cell r="C397" t="str">
            <v>Intereses Depósito a Plazo Banco Promerica</v>
          </cell>
          <cell r="R397">
            <v>5244.3</v>
          </cell>
          <cell r="S397">
            <v>6885.2499999999991</v>
          </cell>
          <cell r="T397">
            <v>8427.7999999999993</v>
          </cell>
          <cell r="U397">
            <v>8852.4600000000028</v>
          </cell>
          <cell r="V397">
            <v>11999.869999999995</v>
          </cell>
          <cell r="W397">
            <v>10625.690000000002</v>
          </cell>
          <cell r="X397">
            <v>7701.4699999999903</v>
          </cell>
          <cell r="Y397">
            <v>4487.0900000000074</v>
          </cell>
          <cell r="Z397">
            <v>2438.5199999999895</v>
          </cell>
          <cell r="AA397">
            <v>325.25</v>
          </cell>
          <cell r="AB397">
            <v>0</v>
          </cell>
          <cell r="AC397">
            <v>0</v>
          </cell>
          <cell r="AD397">
            <v>0</v>
          </cell>
          <cell r="AE397">
            <v>1869.92</v>
          </cell>
          <cell r="AF397">
            <v>6184.97</v>
          </cell>
          <cell r="AG397">
            <v>9698.57</v>
          </cell>
          <cell r="AH397">
            <v>7643.8399999999965</v>
          </cell>
          <cell r="AI397">
            <v>5424.6300000000047</v>
          </cell>
          <cell r="AJ397">
            <v>0</v>
          </cell>
          <cell r="AK397">
            <v>0</v>
          </cell>
          <cell r="AL397">
            <v>0</v>
          </cell>
          <cell r="AM397">
            <v>0</v>
          </cell>
          <cell r="AO397">
            <v>0</v>
          </cell>
          <cell r="AP397">
            <v>1</v>
          </cell>
        </row>
        <row r="398">
          <cell r="A398">
            <v>611004020014</v>
          </cell>
          <cell r="C398" t="str">
            <v>Intereses Depósito a Plazo Banco Citibank</v>
          </cell>
          <cell r="R398">
            <v>860.67</v>
          </cell>
          <cell r="S398">
            <v>8606.56</v>
          </cell>
          <cell r="T398">
            <v>8032.7700000000023</v>
          </cell>
          <cell r="U398">
            <v>4303.2799999999988</v>
          </cell>
          <cell r="V398">
            <v>4016.4000000000015</v>
          </cell>
          <cell r="W398">
            <v>0</v>
          </cell>
          <cell r="X398">
            <v>0</v>
          </cell>
          <cell r="Y398">
            <v>0</v>
          </cell>
          <cell r="Z398">
            <v>0</v>
          </cell>
          <cell r="AA398">
            <v>0</v>
          </cell>
          <cell r="AB398">
            <v>0</v>
          </cell>
          <cell r="AC398">
            <v>0</v>
          </cell>
          <cell r="AD398">
            <v>0</v>
          </cell>
          <cell r="AE398">
            <v>0</v>
          </cell>
          <cell r="AF398">
            <v>0</v>
          </cell>
          <cell r="AG398">
            <v>0</v>
          </cell>
          <cell r="AH398">
            <v>0</v>
          </cell>
          <cell r="AI398">
            <v>0</v>
          </cell>
          <cell r="AJ398">
            <v>0</v>
          </cell>
          <cell r="AK398">
            <v>0</v>
          </cell>
          <cell r="AL398">
            <v>0</v>
          </cell>
          <cell r="AM398">
            <v>0</v>
          </cell>
          <cell r="AO398">
            <v>0</v>
          </cell>
          <cell r="AP398">
            <v>1</v>
          </cell>
        </row>
        <row r="399">
          <cell r="A399">
            <v>611004020015</v>
          </cell>
          <cell r="C399" t="str">
            <v xml:space="preserve">Intereses Depósito a Plazo Banco Azul </v>
          </cell>
          <cell r="R399">
            <v>860.67</v>
          </cell>
          <cell r="S399">
            <v>8606.56</v>
          </cell>
          <cell r="T399">
            <v>3155.67</v>
          </cell>
          <cell r="U399">
            <v>4508.2</v>
          </cell>
          <cell r="V399">
            <v>5142.0700000000006</v>
          </cell>
          <cell r="W399">
            <v>6199.5300000000016</v>
          </cell>
          <cell r="X399">
            <v>4836.0700000000006</v>
          </cell>
          <cell r="Y399">
            <v>4792.3499999999976</v>
          </cell>
          <cell r="Z399">
            <v>3907.1199999999963</v>
          </cell>
          <cell r="AA399">
            <v>0</v>
          </cell>
          <cell r="AB399">
            <v>0</v>
          </cell>
          <cell r="AC399">
            <v>0</v>
          </cell>
          <cell r="AD399">
            <v>0</v>
          </cell>
          <cell r="AE399">
            <v>3020.64</v>
          </cell>
          <cell r="AF399">
            <v>4458.91</v>
          </cell>
          <cell r="AG399">
            <v>4315.0700000000015</v>
          </cell>
          <cell r="AH399">
            <v>1150.5899999999983</v>
          </cell>
          <cell r="AI399">
            <v>0</v>
          </cell>
          <cell r="AJ399">
            <v>0</v>
          </cell>
          <cell r="AK399">
            <v>0</v>
          </cell>
          <cell r="AL399">
            <v>0</v>
          </cell>
          <cell r="AM399">
            <v>0</v>
          </cell>
          <cell r="AO399">
            <v>0</v>
          </cell>
          <cell r="AP399">
            <v>1</v>
          </cell>
        </row>
        <row r="400">
          <cell r="A400">
            <v>611004020016</v>
          </cell>
          <cell r="C400" t="str">
            <v>Intereses Depósito a Plazo Banco G&amp;T</v>
          </cell>
          <cell r="T400">
            <v>295.08</v>
          </cell>
          <cell r="U400">
            <v>4426.2300000000005</v>
          </cell>
          <cell r="V400">
            <v>4622.9399999999996</v>
          </cell>
          <cell r="W400">
            <v>5081.9599999999982</v>
          </cell>
          <cell r="X400">
            <v>4262.3100000000022</v>
          </cell>
          <cell r="Y400">
            <v>0</v>
          </cell>
          <cell r="Z400">
            <v>0</v>
          </cell>
          <cell r="AA400">
            <v>0</v>
          </cell>
          <cell r="AB400">
            <v>0</v>
          </cell>
          <cell r="AC400">
            <v>0</v>
          </cell>
          <cell r="AD400">
            <v>0</v>
          </cell>
          <cell r="AE400">
            <v>0</v>
          </cell>
          <cell r="AF400">
            <v>0</v>
          </cell>
          <cell r="AG400">
            <v>0</v>
          </cell>
          <cell r="AH400">
            <v>0</v>
          </cell>
          <cell r="AI400">
            <v>0</v>
          </cell>
          <cell r="AJ400">
            <v>0</v>
          </cell>
          <cell r="AK400">
            <v>0</v>
          </cell>
          <cell r="AL400">
            <v>0</v>
          </cell>
          <cell r="AM400">
            <v>0</v>
          </cell>
          <cell r="AO400">
            <v>0</v>
          </cell>
          <cell r="AP400">
            <v>1</v>
          </cell>
        </row>
        <row r="401">
          <cell r="A401">
            <v>611004020017</v>
          </cell>
          <cell r="C401" t="str">
            <v>Intereses Depósito a Plazo Banco Industrial</v>
          </cell>
          <cell r="T401">
            <v>295.08</v>
          </cell>
          <cell r="U401">
            <v>4426.2300000000005</v>
          </cell>
          <cell r="V401">
            <v>4622.9399999999996</v>
          </cell>
          <cell r="W401">
            <v>3770.39</v>
          </cell>
          <cell r="X401">
            <v>4918.0300000000007</v>
          </cell>
          <cell r="Y401">
            <v>5081.9599999999991</v>
          </cell>
          <cell r="Z401">
            <v>983.72000000000116</v>
          </cell>
          <cell r="AA401">
            <v>0</v>
          </cell>
          <cell r="AB401">
            <v>0</v>
          </cell>
          <cell r="AC401">
            <v>0</v>
          </cell>
          <cell r="AD401">
            <v>0</v>
          </cell>
          <cell r="AE401">
            <v>0</v>
          </cell>
          <cell r="AF401">
            <v>0</v>
          </cell>
          <cell r="AG401">
            <v>0</v>
          </cell>
          <cell r="AH401">
            <v>0</v>
          </cell>
          <cell r="AI401">
            <v>0</v>
          </cell>
          <cell r="AJ401">
            <v>0</v>
          </cell>
          <cell r="AK401">
            <v>0</v>
          </cell>
          <cell r="AL401">
            <v>0</v>
          </cell>
          <cell r="AM401">
            <v>0</v>
          </cell>
          <cell r="AO401">
            <v>0</v>
          </cell>
          <cell r="AP401">
            <v>1</v>
          </cell>
        </row>
        <row r="402">
          <cell r="A402">
            <v>611004020017</v>
          </cell>
          <cell r="C402" t="str">
            <v>Intereses Depósito a Plazo Banco Industrial</v>
          </cell>
          <cell r="W402">
            <v>3770.39</v>
          </cell>
          <cell r="X402">
            <v>4918.0300000000007</v>
          </cell>
          <cell r="Y402">
            <v>5081.9599999999991</v>
          </cell>
          <cell r="Z402">
            <v>983.72000000000116</v>
          </cell>
          <cell r="AA402">
            <v>0</v>
          </cell>
          <cell r="AB402">
            <v>0</v>
          </cell>
          <cell r="AC402">
            <v>0</v>
          </cell>
          <cell r="AD402">
            <v>0</v>
          </cell>
          <cell r="AE402">
            <v>0</v>
          </cell>
          <cell r="AF402">
            <v>0</v>
          </cell>
          <cell r="AG402">
            <v>0</v>
          </cell>
          <cell r="AH402">
            <v>0</v>
          </cell>
          <cell r="AI402">
            <v>0</v>
          </cell>
          <cell r="AJ402">
            <v>0</v>
          </cell>
          <cell r="AK402">
            <v>0</v>
          </cell>
          <cell r="AL402">
            <v>0</v>
          </cell>
          <cell r="AM402">
            <v>0</v>
          </cell>
          <cell r="AO402">
            <v>0</v>
          </cell>
          <cell r="AP402">
            <v>1</v>
          </cell>
        </row>
        <row r="403">
          <cell r="A403">
            <v>621004</v>
          </cell>
          <cell r="C403" t="str">
            <v>Ingresos de Otras Operaciones</v>
          </cell>
          <cell r="D403">
            <v>56.64</v>
          </cell>
          <cell r="E403">
            <v>22.700000000000003</v>
          </cell>
          <cell r="F403">
            <v>14.159999999999997</v>
          </cell>
          <cell r="G403">
            <v>8.5799999999999983</v>
          </cell>
          <cell r="H403">
            <v>97.91</v>
          </cell>
          <cell r="I403">
            <v>156.28999999999996</v>
          </cell>
          <cell r="J403">
            <v>317.22999999999996</v>
          </cell>
          <cell r="K403">
            <v>4096.5700000000006</v>
          </cell>
          <cell r="L403">
            <v>184479.16</v>
          </cell>
          <cell r="M403">
            <v>10180.249999999998</v>
          </cell>
          <cell r="N403">
            <v>23522.85</v>
          </cell>
          <cell r="O403">
            <v>14540.93</v>
          </cell>
          <cell r="P403">
            <v>10244.780000000001</v>
          </cell>
          <cell r="Q403">
            <v>10677.69</v>
          </cell>
          <cell r="R403">
            <v>10537.949999999999</v>
          </cell>
          <cell r="S403">
            <v>10369.710000000001</v>
          </cell>
          <cell r="T403">
            <v>6640.0099999999993</v>
          </cell>
          <cell r="U403">
            <v>375.27000000000055</v>
          </cell>
          <cell r="V403">
            <v>118.66999999999973</v>
          </cell>
          <cell r="W403">
            <v>295.53999999999968</v>
          </cell>
          <cell r="X403">
            <v>125.00000000000045</v>
          </cell>
          <cell r="Y403">
            <v>261.43000000000023</v>
          </cell>
          <cell r="Z403">
            <v>180.94999999999908</v>
          </cell>
          <cell r="AA403">
            <v>5231.95</v>
          </cell>
          <cell r="AB403">
            <v>133.89000000000001</v>
          </cell>
          <cell r="AC403">
            <v>2797.6099999999997</v>
          </cell>
          <cell r="AD403">
            <v>235.89999999999989</v>
          </cell>
          <cell r="AE403">
            <v>284.85000000000008</v>
          </cell>
          <cell r="AF403">
            <v>131.16000000000008</v>
          </cell>
          <cell r="AG403">
            <v>329.52000000000015</v>
          </cell>
          <cell r="AH403">
            <v>305.70000000000005</v>
          </cell>
          <cell r="AI403">
            <v>99.819999999999865</v>
          </cell>
          <cell r="AJ403">
            <v>225.73999999999998</v>
          </cell>
          <cell r="AK403">
            <v>326.85000000000014</v>
          </cell>
          <cell r="AL403">
            <v>554.3299999999997</v>
          </cell>
          <cell r="AM403">
            <v>347.4100000000002</v>
          </cell>
          <cell r="AO403">
            <v>-206.91999999999956</v>
          </cell>
          <cell r="AP403">
            <v>-0.37327945447657473</v>
          </cell>
        </row>
        <row r="404">
          <cell r="A404">
            <v>621004060000</v>
          </cell>
          <cell r="C404" t="str">
            <v>Comisión por Liberación de Fondos</v>
          </cell>
          <cell r="D404">
            <v>56.64</v>
          </cell>
          <cell r="E404">
            <v>22.700000000000003</v>
          </cell>
          <cell r="F404">
            <v>14.159999999999997</v>
          </cell>
          <cell r="G404">
            <v>8.5799999999999983</v>
          </cell>
          <cell r="H404">
            <v>70.36</v>
          </cell>
          <cell r="I404">
            <v>105.86999999999999</v>
          </cell>
          <cell r="J404">
            <v>294.54999999999995</v>
          </cell>
          <cell r="K404">
            <v>215.67000000000007</v>
          </cell>
          <cell r="L404">
            <v>0</v>
          </cell>
          <cell r="M404">
            <v>40</v>
          </cell>
          <cell r="N404">
            <v>120.80999999999995</v>
          </cell>
          <cell r="O404">
            <v>365.70000000000027</v>
          </cell>
          <cell r="P404">
            <v>146</v>
          </cell>
          <cell r="Q404">
            <v>560</v>
          </cell>
          <cell r="R404">
            <v>384.09999999999991</v>
          </cell>
          <cell r="S404">
            <v>244.8900000000001</v>
          </cell>
          <cell r="T404">
            <v>0</v>
          </cell>
          <cell r="U404">
            <v>170.44000000000005</v>
          </cell>
          <cell r="V404">
            <v>39</v>
          </cell>
          <cell r="W404">
            <v>209.45000000000005</v>
          </cell>
          <cell r="X404">
            <v>53</v>
          </cell>
          <cell r="Y404">
            <v>126.79999999999995</v>
          </cell>
          <cell r="Z404">
            <v>97.659999999999854</v>
          </cell>
          <cell r="AA404">
            <v>218.00000000000023</v>
          </cell>
          <cell r="AB404">
            <v>0</v>
          </cell>
          <cell r="AC404">
            <v>0</v>
          </cell>
          <cell r="AD404">
            <v>127.55</v>
          </cell>
          <cell r="AE404">
            <v>180.44</v>
          </cell>
          <cell r="AF404">
            <v>0</v>
          </cell>
          <cell r="AG404">
            <v>79.389999999999986</v>
          </cell>
          <cell r="AH404">
            <v>227.06000000000006</v>
          </cell>
          <cell r="AI404">
            <v>27.95999999999998</v>
          </cell>
          <cell r="AJ404">
            <v>70</v>
          </cell>
          <cell r="AK404">
            <v>170.00000000000006</v>
          </cell>
          <cell r="AL404">
            <v>459.99999999999994</v>
          </cell>
          <cell r="AM404">
            <v>183.00000000000006</v>
          </cell>
          <cell r="AO404">
            <v>-276.99999999999989</v>
          </cell>
          <cell r="AP404">
            <v>-0.60217391304347812</v>
          </cell>
        </row>
        <row r="405">
          <cell r="A405">
            <v>621004060002</v>
          </cell>
          <cell r="C405" t="str">
            <v xml:space="preserve">Comisión por Certificación de Cheques        </v>
          </cell>
          <cell r="H405">
            <v>70.36</v>
          </cell>
          <cell r="I405">
            <v>105.86999999999999</v>
          </cell>
          <cell r="J405">
            <v>294.54999999999995</v>
          </cell>
          <cell r="K405">
            <v>215.67000000000007</v>
          </cell>
          <cell r="L405">
            <v>0</v>
          </cell>
          <cell r="M405">
            <v>40</v>
          </cell>
          <cell r="N405">
            <v>120.80999999999995</v>
          </cell>
          <cell r="O405">
            <v>365.70000000000027</v>
          </cell>
          <cell r="P405">
            <v>1.5</v>
          </cell>
          <cell r="Q405">
            <v>3</v>
          </cell>
          <cell r="R405">
            <v>0</v>
          </cell>
          <cell r="S405">
            <v>0</v>
          </cell>
          <cell r="T405">
            <v>0</v>
          </cell>
          <cell r="U405">
            <v>6</v>
          </cell>
          <cell r="V405">
            <v>6</v>
          </cell>
          <cell r="W405">
            <v>3</v>
          </cell>
          <cell r="X405">
            <v>3</v>
          </cell>
          <cell r="Y405">
            <v>3</v>
          </cell>
          <cell r="Z405">
            <v>0</v>
          </cell>
          <cell r="AA405">
            <v>3</v>
          </cell>
          <cell r="AB405">
            <v>7.5</v>
          </cell>
          <cell r="AC405">
            <v>0</v>
          </cell>
          <cell r="AD405">
            <v>1.5</v>
          </cell>
          <cell r="AE405">
            <v>6</v>
          </cell>
          <cell r="AF405">
            <v>1.5</v>
          </cell>
          <cell r="AG405">
            <v>0</v>
          </cell>
          <cell r="AH405">
            <v>13.5</v>
          </cell>
          <cell r="AI405">
            <v>4.5</v>
          </cell>
          <cell r="AJ405">
            <v>0</v>
          </cell>
          <cell r="AK405">
            <v>3</v>
          </cell>
          <cell r="AL405">
            <v>0</v>
          </cell>
          <cell r="AM405">
            <v>1.5</v>
          </cell>
          <cell r="AO405">
            <v>1.5</v>
          </cell>
          <cell r="AP405">
            <v>1</v>
          </cell>
        </row>
        <row r="406">
          <cell r="A406">
            <v>621004060003</v>
          </cell>
          <cell r="C406" t="str">
            <v>Comisión por Reposición de Libreta de Ahorros</v>
          </cell>
          <cell r="M406">
            <v>3</v>
          </cell>
          <cell r="N406">
            <v>0</v>
          </cell>
          <cell r="O406">
            <v>3</v>
          </cell>
          <cell r="P406">
            <v>1.5</v>
          </cell>
          <cell r="Q406">
            <v>3</v>
          </cell>
          <cell r="R406">
            <v>0</v>
          </cell>
          <cell r="S406">
            <v>0</v>
          </cell>
          <cell r="T406">
            <v>0</v>
          </cell>
          <cell r="U406">
            <v>6</v>
          </cell>
          <cell r="V406">
            <v>6</v>
          </cell>
          <cell r="W406">
            <v>3</v>
          </cell>
          <cell r="X406">
            <v>3</v>
          </cell>
          <cell r="Y406">
            <v>3</v>
          </cell>
          <cell r="Z406">
            <v>0</v>
          </cell>
          <cell r="AA406">
            <v>3</v>
          </cell>
          <cell r="AB406">
            <v>7.5</v>
          </cell>
          <cell r="AC406">
            <v>0</v>
          </cell>
          <cell r="AD406">
            <v>1.5</v>
          </cell>
          <cell r="AE406">
            <v>6</v>
          </cell>
          <cell r="AF406">
            <v>1.5</v>
          </cell>
          <cell r="AG406">
            <v>0</v>
          </cell>
          <cell r="AH406">
            <v>13.5</v>
          </cell>
          <cell r="AI406">
            <v>4.5</v>
          </cell>
          <cell r="AJ406">
            <v>0</v>
          </cell>
          <cell r="AK406">
            <v>3</v>
          </cell>
          <cell r="AL406">
            <v>0</v>
          </cell>
          <cell r="AM406">
            <v>1.5</v>
          </cell>
          <cell r="AO406">
            <v>-6</v>
          </cell>
          <cell r="AP406">
            <v>1</v>
          </cell>
        </row>
        <row r="407">
          <cell r="A407">
            <v>621004060004</v>
          </cell>
          <cell r="C407" t="str">
            <v>Comisión por Emisión de Cheques de Gerencia</v>
          </cell>
          <cell r="D407">
            <v>0</v>
          </cell>
          <cell r="E407">
            <v>0</v>
          </cell>
          <cell r="F407">
            <v>0</v>
          </cell>
          <cell r="G407">
            <v>1.5</v>
          </cell>
          <cell r="H407">
            <v>0</v>
          </cell>
          <cell r="I407">
            <v>1.5</v>
          </cell>
          <cell r="J407">
            <v>1.5</v>
          </cell>
          <cell r="K407">
            <v>1.5</v>
          </cell>
          <cell r="L407">
            <v>4.5</v>
          </cell>
          <cell r="M407">
            <v>3</v>
          </cell>
          <cell r="N407">
            <v>0</v>
          </cell>
          <cell r="O407">
            <v>3</v>
          </cell>
          <cell r="P407">
            <v>0</v>
          </cell>
          <cell r="Q407">
            <v>0</v>
          </cell>
          <cell r="R407">
            <v>6</v>
          </cell>
          <cell r="S407">
            <v>0</v>
          </cell>
          <cell r="T407">
            <v>0</v>
          </cell>
          <cell r="U407">
            <v>0</v>
          </cell>
          <cell r="V407">
            <v>0</v>
          </cell>
          <cell r="W407">
            <v>6</v>
          </cell>
          <cell r="X407">
            <v>0</v>
          </cell>
          <cell r="Y407">
            <v>3</v>
          </cell>
          <cell r="Z407">
            <v>3</v>
          </cell>
          <cell r="AA407">
            <v>0</v>
          </cell>
          <cell r="AB407">
            <v>3</v>
          </cell>
          <cell r="AC407">
            <v>3</v>
          </cell>
          <cell r="AD407">
            <v>3</v>
          </cell>
          <cell r="AE407">
            <v>0</v>
          </cell>
          <cell r="AF407">
            <v>3</v>
          </cell>
          <cell r="AG407">
            <v>0</v>
          </cell>
          <cell r="AH407">
            <v>9</v>
          </cell>
          <cell r="AI407">
            <v>3</v>
          </cell>
          <cell r="AJ407">
            <v>6</v>
          </cell>
          <cell r="AK407">
            <v>0</v>
          </cell>
          <cell r="AL407">
            <v>6</v>
          </cell>
          <cell r="AM407">
            <v>0</v>
          </cell>
          <cell r="AO407">
            <v>-6</v>
          </cell>
          <cell r="AP407">
            <v>-0.44444444444444442</v>
          </cell>
        </row>
        <row r="408">
          <cell r="A408">
            <v>621004060005</v>
          </cell>
          <cell r="C408" t="str">
            <v>Comisión por Reposición de Certificado a Plazo</v>
          </cell>
          <cell r="D408">
            <v>0</v>
          </cell>
          <cell r="E408">
            <v>0</v>
          </cell>
          <cell r="F408">
            <v>0</v>
          </cell>
          <cell r="G408">
            <v>1.5</v>
          </cell>
          <cell r="H408">
            <v>0</v>
          </cell>
          <cell r="I408">
            <v>1.5</v>
          </cell>
          <cell r="J408">
            <v>1.5</v>
          </cell>
          <cell r="K408">
            <v>1.5</v>
          </cell>
          <cell r="L408">
            <v>4.5</v>
          </cell>
          <cell r="M408">
            <v>3</v>
          </cell>
          <cell r="N408">
            <v>6</v>
          </cell>
          <cell r="O408">
            <v>9</v>
          </cell>
          <cell r="P408">
            <v>3</v>
          </cell>
          <cell r="Q408">
            <v>9</v>
          </cell>
          <cell r="R408">
            <v>6</v>
          </cell>
          <cell r="S408">
            <v>3</v>
          </cell>
          <cell r="T408">
            <v>0</v>
          </cell>
          <cell r="U408">
            <v>20</v>
          </cell>
          <cell r="V408">
            <v>0</v>
          </cell>
          <cell r="W408">
            <v>0</v>
          </cell>
          <cell r="X408">
            <v>0</v>
          </cell>
          <cell r="Y408">
            <v>0</v>
          </cell>
          <cell r="Z408">
            <v>0</v>
          </cell>
          <cell r="AA408">
            <v>0</v>
          </cell>
          <cell r="AB408">
            <v>0</v>
          </cell>
          <cell r="AC408">
            <v>0</v>
          </cell>
          <cell r="AD408">
            <v>0</v>
          </cell>
          <cell r="AE408">
            <v>0</v>
          </cell>
          <cell r="AF408">
            <v>0</v>
          </cell>
          <cell r="AG408">
            <v>0</v>
          </cell>
          <cell r="AH408">
            <v>0</v>
          </cell>
          <cell r="AI408">
            <v>0</v>
          </cell>
          <cell r="AJ408">
            <v>0</v>
          </cell>
          <cell r="AK408">
            <v>0</v>
          </cell>
          <cell r="AL408">
            <v>0</v>
          </cell>
          <cell r="AM408">
            <v>0</v>
          </cell>
          <cell r="AO408">
            <v>0</v>
          </cell>
          <cell r="AP408">
            <v>1</v>
          </cell>
        </row>
        <row r="409">
          <cell r="A409">
            <v>621004060008</v>
          </cell>
          <cell r="C409" t="str">
            <v>Comisión por Transferencia al Exterior</v>
          </cell>
          <cell r="Q409">
            <v>28</v>
          </cell>
          <cell r="R409">
            <v>15</v>
          </cell>
          <cell r="S409">
            <v>0</v>
          </cell>
          <cell r="T409">
            <v>0</v>
          </cell>
          <cell r="U409">
            <v>20</v>
          </cell>
          <cell r="V409">
            <v>0</v>
          </cell>
          <cell r="W409">
            <v>0</v>
          </cell>
          <cell r="X409">
            <v>0</v>
          </cell>
          <cell r="Y409">
            <v>0</v>
          </cell>
          <cell r="Z409">
            <v>0</v>
          </cell>
          <cell r="AA409">
            <v>0</v>
          </cell>
          <cell r="AB409">
            <v>0</v>
          </cell>
          <cell r="AC409">
            <v>0</v>
          </cell>
          <cell r="AD409">
            <v>0</v>
          </cell>
          <cell r="AE409">
            <v>0</v>
          </cell>
          <cell r="AF409">
            <v>0</v>
          </cell>
          <cell r="AG409">
            <v>0</v>
          </cell>
          <cell r="AH409">
            <v>0</v>
          </cell>
          <cell r="AI409">
            <v>0</v>
          </cell>
          <cell r="AJ409">
            <v>0</v>
          </cell>
          <cell r="AK409">
            <v>0</v>
          </cell>
          <cell r="AL409">
            <v>0</v>
          </cell>
          <cell r="AM409">
            <v>0</v>
          </cell>
          <cell r="AO409">
            <v>0</v>
          </cell>
          <cell r="AP409">
            <v>1</v>
          </cell>
        </row>
        <row r="410">
          <cell r="A410">
            <v>621004060010</v>
          </cell>
          <cell r="C410" t="str">
            <v>Comisión Suspensión Pago de Cheques</v>
          </cell>
          <cell r="D410">
            <v>0</v>
          </cell>
          <cell r="E410">
            <v>5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  <cell r="Q410">
            <v>28</v>
          </cell>
          <cell r="R410">
            <v>15</v>
          </cell>
          <cell r="S410">
            <v>0</v>
          </cell>
          <cell r="T410">
            <v>0</v>
          </cell>
          <cell r="U410">
            <v>0</v>
          </cell>
          <cell r="V410">
            <v>0</v>
          </cell>
          <cell r="W410">
            <v>0</v>
          </cell>
          <cell r="X410">
            <v>0</v>
          </cell>
          <cell r="Y410">
            <v>0</v>
          </cell>
          <cell r="Z410">
            <v>0</v>
          </cell>
          <cell r="AA410">
            <v>0</v>
          </cell>
          <cell r="AB410">
            <v>0</v>
          </cell>
          <cell r="AC410">
            <v>0</v>
          </cell>
          <cell r="AD410">
            <v>0</v>
          </cell>
          <cell r="AE410">
            <v>0</v>
          </cell>
          <cell r="AF410">
            <v>0</v>
          </cell>
          <cell r="AG410">
            <v>0</v>
          </cell>
          <cell r="AH410">
            <v>0</v>
          </cell>
          <cell r="AI410">
            <v>0</v>
          </cell>
          <cell r="AJ410">
            <v>0</v>
          </cell>
          <cell r="AK410">
            <v>0</v>
          </cell>
          <cell r="AL410">
            <v>0</v>
          </cell>
          <cell r="AM410">
            <v>0</v>
          </cell>
          <cell r="AO410">
            <v>0</v>
          </cell>
          <cell r="AP410">
            <v>1</v>
          </cell>
        </row>
        <row r="411">
          <cell r="A411">
            <v>621004060011</v>
          </cell>
          <cell r="C411" t="str">
            <v>Comisión por Saldos Mínimos</v>
          </cell>
          <cell r="D411">
            <v>0</v>
          </cell>
          <cell r="E411">
            <v>5</v>
          </cell>
          <cell r="F411">
            <v>0</v>
          </cell>
          <cell r="G411">
            <v>0</v>
          </cell>
          <cell r="H411">
            <v>12.5</v>
          </cell>
          <cell r="I411">
            <v>-2.5</v>
          </cell>
          <cell r="J411">
            <v>8.2600000000000016</v>
          </cell>
          <cell r="K411">
            <v>2.8499999999999979</v>
          </cell>
          <cell r="L411">
            <v>19.100000000000001</v>
          </cell>
          <cell r="M411">
            <v>14.080000000000005</v>
          </cell>
          <cell r="N411">
            <v>8.39</v>
          </cell>
          <cell r="O411">
            <v>11.739999999999995</v>
          </cell>
          <cell r="P411">
            <v>17.5</v>
          </cell>
          <cell r="Q411">
            <v>9.25</v>
          </cell>
          <cell r="R411">
            <v>20.240000000000002</v>
          </cell>
          <cell r="S411">
            <v>25.270000000000003</v>
          </cell>
          <cell r="T411">
            <v>21.099999999999994</v>
          </cell>
          <cell r="U411">
            <v>31.07</v>
          </cell>
          <cell r="V411">
            <v>10.400000000000006</v>
          </cell>
          <cell r="W411">
            <v>-2.1400000000000148</v>
          </cell>
          <cell r="X411">
            <v>5.8099999999999952</v>
          </cell>
          <cell r="Y411">
            <v>-5.1699999999999804</v>
          </cell>
          <cell r="Z411">
            <v>16.349999999999987</v>
          </cell>
          <cell r="AA411">
            <v>12.489999999999981</v>
          </cell>
          <cell r="AB411">
            <v>0</v>
          </cell>
          <cell r="AC411">
            <v>0</v>
          </cell>
          <cell r="AD411">
            <v>5.47</v>
          </cell>
          <cell r="AE411">
            <v>7.080000000000001</v>
          </cell>
          <cell r="AF411">
            <v>10.689999999999998</v>
          </cell>
          <cell r="AG411">
            <v>18.440000000000001</v>
          </cell>
          <cell r="AH411">
            <v>5.0000000000000036</v>
          </cell>
          <cell r="AI411">
            <v>5</v>
          </cell>
          <cell r="AJ411">
            <v>12.500000000000007</v>
          </cell>
          <cell r="AK411">
            <v>7.5</v>
          </cell>
          <cell r="AL411">
            <v>0</v>
          </cell>
          <cell r="AM411">
            <v>-35.000000000000014</v>
          </cell>
          <cell r="AO411">
            <v>-35.000000000000014</v>
          </cell>
          <cell r="AP411">
            <v>1</v>
          </cell>
        </row>
        <row r="412">
          <cell r="A412">
            <v>621004060012</v>
          </cell>
          <cell r="C412" t="str">
            <v>Venta de Chequeras</v>
          </cell>
          <cell r="D412">
            <v>56.64</v>
          </cell>
          <cell r="E412">
            <v>17.700000000000003</v>
          </cell>
          <cell r="F412">
            <v>14.159999999999997</v>
          </cell>
          <cell r="G412">
            <v>7.0799999999999983</v>
          </cell>
          <cell r="H412">
            <v>12.5</v>
          </cell>
          <cell r="I412">
            <v>-2.5</v>
          </cell>
          <cell r="J412">
            <v>8.2600000000000016</v>
          </cell>
          <cell r="K412">
            <v>2.8499999999999979</v>
          </cell>
          <cell r="L412">
            <v>19.100000000000001</v>
          </cell>
          <cell r="M412">
            <v>14.080000000000005</v>
          </cell>
          <cell r="N412">
            <v>8.39</v>
          </cell>
          <cell r="O412">
            <v>11.739999999999995</v>
          </cell>
          <cell r="P412">
            <v>17.5</v>
          </cell>
          <cell r="Q412">
            <v>9.25</v>
          </cell>
          <cell r="R412">
            <v>20.240000000000002</v>
          </cell>
          <cell r="S412">
            <v>25.270000000000003</v>
          </cell>
          <cell r="T412">
            <v>21.099999999999994</v>
          </cell>
          <cell r="U412">
            <v>31.07</v>
          </cell>
          <cell r="V412">
            <v>10.400000000000006</v>
          </cell>
          <cell r="W412">
            <v>-2.1400000000000148</v>
          </cell>
          <cell r="X412">
            <v>5.8099999999999952</v>
          </cell>
          <cell r="Y412">
            <v>-5.1699999999999804</v>
          </cell>
          <cell r="Z412">
            <v>16.349999999999987</v>
          </cell>
          <cell r="AA412">
            <v>12.489999999999981</v>
          </cell>
          <cell r="AB412">
            <v>0</v>
          </cell>
          <cell r="AC412">
            <v>0</v>
          </cell>
          <cell r="AD412">
            <v>5.47</v>
          </cell>
          <cell r="AE412">
            <v>7.080000000000001</v>
          </cell>
          <cell r="AF412">
            <v>10.689999999999998</v>
          </cell>
          <cell r="AG412">
            <v>18.440000000000001</v>
          </cell>
          <cell r="AH412">
            <v>5.0000000000000036</v>
          </cell>
          <cell r="AI412">
            <v>5</v>
          </cell>
          <cell r="AJ412">
            <v>12.500000000000007</v>
          </cell>
          <cell r="AK412">
            <v>7.5</v>
          </cell>
          <cell r="AL412">
            <v>0</v>
          </cell>
          <cell r="AM412">
            <v>-35.000000000000014</v>
          </cell>
          <cell r="AO412">
            <v>21.240000000000094</v>
          </cell>
          <cell r="AP412">
            <v>0.35294117647059009</v>
          </cell>
        </row>
        <row r="413">
          <cell r="A413">
            <v>621004060014</v>
          </cell>
          <cell r="C413" t="str">
            <v>Comisiones por Colecturia</v>
          </cell>
          <cell r="D413">
            <v>56.64</v>
          </cell>
          <cell r="E413">
            <v>17.700000000000003</v>
          </cell>
          <cell r="F413">
            <v>14.159999999999997</v>
          </cell>
          <cell r="G413">
            <v>7.0799999999999983</v>
          </cell>
          <cell r="H413">
            <v>7.97</v>
          </cell>
          <cell r="I413">
            <v>8.9400000000000013</v>
          </cell>
          <cell r="J413">
            <v>12.919999999999998</v>
          </cell>
          <cell r="K413">
            <v>3869.4700000000003</v>
          </cell>
          <cell r="L413">
            <v>8815.7200000000012</v>
          </cell>
          <cell r="M413">
            <v>13.969999999997526</v>
          </cell>
          <cell r="N413">
            <v>13327.470000000001</v>
          </cell>
          <cell r="O413">
            <v>4126.7099999999991</v>
          </cell>
          <cell r="P413">
            <v>9.52</v>
          </cell>
          <cell r="Q413">
            <v>7.23</v>
          </cell>
          <cell r="R413">
            <v>8.2100000000000009</v>
          </cell>
          <cell r="S413">
            <v>7.6999999999999957</v>
          </cell>
          <cell r="T413">
            <v>6541.54</v>
          </cell>
          <cell r="U413">
            <v>8.1900000000005093</v>
          </cell>
          <cell r="V413">
            <v>9.3599999999996726</v>
          </cell>
          <cell r="W413">
            <v>8.6499999999996362</v>
          </cell>
          <cell r="X413">
            <v>6.5200000000004366</v>
          </cell>
          <cell r="Y413">
            <v>8.3900000000003274</v>
          </cell>
          <cell r="Z413">
            <v>6.8799999999991996</v>
          </cell>
          <cell r="AA413">
            <v>4934.8599999999997</v>
          </cell>
          <cell r="AB413">
            <v>0</v>
          </cell>
          <cell r="AC413">
            <v>2765.62</v>
          </cell>
          <cell r="AD413">
            <v>7.1199999999998909</v>
          </cell>
          <cell r="AE413">
            <v>8.6700000000000728</v>
          </cell>
          <cell r="AF413">
            <v>5.4200000000000728</v>
          </cell>
          <cell r="AG413">
            <v>130.57000000000016</v>
          </cell>
          <cell r="AH413">
            <v>8.7100000000000364</v>
          </cell>
          <cell r="AI413">
            <v>12.389999999999873</v>
          </cell>
          <cell r="AJ413">
            <v>9.5</v>
          </cell>
          <cell r="AK413">
            <v>12.75</v>
          </cell>
          <cell r="AL413">
            <v>12.139999999999873</v>
          </cell>
          <cell r="AM413">
            <v>12.110000000000127</v>
          </cell>
          <cell r="AO413">
            <v>-2.9999999999745341E-2</v>
          </cell>
          <cell r="AP413">
            <v>-2.4711696869642221E-3</v>
          </cell>
        </row>
        <row r="414">
          <cell r="A414">
            <v>621004060015</v>
          </cell>
          <cell r="C414" t="str">
            <v>Uso Buró de Crédito</v>
          </cell>
          <cell r="H414">
            <v>7.97</v>
          </cell>
          <cell r="I414">
            <v>8.9400000000000013</v>
          </cell>
          <cell r="J414">
            <v>12.919999999999998</v>
          </cell>
          <cell r="K414">
            <v>3869.4700000000003</v>
          </cell>
          <cell r="L414">
            <v>60000</v>
          </cell>
          <cell r="M414">
            <v>10000</v>
          </cell>
          <cell r="N414">
            <v>10000</v>
          </cell>
          <cell r="O414">
            <v>10000</v>
          </cell>
          <cell r="P414">
            <v>10000</v>
          </cell>
          <cell r="Q414">
            <v>10000</v>
          </cell>
          <cell r="R414">
            <v>10000</v>
          </cell>
          <cell r="S414">
            <v>10000</v>
          </cell>
          <cell r="T414">
            <v>0</v>
          </cell>
          <cell r="U414">
            <v>0</v>
          </cell>
          <cell r="V414">
            <v>0</v>
          </cell>
          <cell r="W414">
            <v>0</v>
          </cell>
          <cell r="X414">
            <v>0</v>
          </cell>
          <cell r="Y414">
            <v>0</v>
          </cell>
          <cell r="Z414">
            <v>0</v>
          </cell>
          <cell r="AA414">
            <v>0</v>
          </cell>
          <cell r="AB414">
            <v>0</v>
          </cell>
          <cell r="AC414">
            <v>0</v>
          </cell>
          <cell r="AD414">
            <v>0</v>
          </cell>
          <cell r="AE414">
            <v>0</v>
          </cell>
          <cell r="AF414">
            <v>0</v>
          </cell>
          <cell r="AG414">
            <v>0</v>
          </cell>
          <cell r="AH414">
            <v>0</v>
          </cell>
          <cell r="AI414">
            <v>0</v>
          </cell>
          <cell r="AJ414">
            <v>0</v>
          </cell>
          <cell r="AK414">
            <v>0</v>
          </cell>
          <cell r="AL414">
            <v>0</v>
          </cell>
          <cell r="AM414">
            <v>0</v>
          </cell>
          <cell r="AO414">
            <v>0</v>
          </cell>
          <cell r="AP414">
            <v>1</v>
          </cell>
        </row>
        <row r="415">
          <cell r="A415">
            <v>621004060016</v>
          </cell>
          <cell r="C415" t="str">
            <v>Penalización Riesgo Compartido de Préstamos</v>
          </cell>
          <cell r="L415">
            <v>115604.44</v>
          </cell>
          <cell r="M415">
            <v>0</v>
          </cell>
          <cell r="N415">
            <v>0</v>
          </cell>
          <cell r="O415">
            <v>0</v>
          </cell>
          <cell r="P415">
            <v>0</v>
          </cell>
          <cell r="Q415">
            <v>0</v>
          </cell>
          <cell r="R415">
            <v>0</v>
          </cell>
          <cell r="S415">
            <v>0</v>
          </cell>
          <cell r="T415">
            <v>0</v>
          </cell>
          <cell r="U415">
            <v>0</v>
          </cell>
          <cell r="V415">
            <v>0</v>
          </cell>
          <cell r="W415">
            <v>0</v>
          </cell>
          <cell r="X415">
            <v>0</v>
          </cell>
          <cell r="Y415">
            <v>0</v>
          </cell>
          <cell r="Z415">
            <v>0</v>
          </cell>
          <cell r="AA415">
            <v>0</v>
          </cell>
          <cell r="AB415">
            <v>0</v>
          </cell>
          <cell r="AC415">
            <v>0</v>
          </cell>
          <cell r="AD415">
            <v>0</v>
          </cell>
          <cell r="AE415">
            <v>0</v>
          </cell>
          <cell r="AF415">
            <v>0</v>
          </cell>
          <cell r="AG415">
            <v>0</v>
          </cell>
          <cell r="AH415">
            <v>0</v>
          </cell>
          <cell r="AI415">
            <v>0</v>
          </cell>
          <cell r="AJ415">
            <v>0</v>
          </cell>
          <cell r="AK415">
            <v>0</v>
          </cell>
          <cell r="AL415">
            <v>0</v>
          </cell>
          <cell r="AM415">
            <v>0</v>
          </cell>
          <cell r="AO415">
            <v>0</v>
          </cell>
          <cell r="AP415">
            <v>1</v>
          </cell>
        </row>
        <row r="416">
          <cell r="A416">
            <v>621004060017</v>
          </cell>
          <cell r="C416" t="str">
            <v>Comisiones por Operaciones VISA LOCAL</v>
          </cell>
          <cell r="L416">
            <v>115604.44</v>
          </cell>
          <cell r="M416">
            <v>0</v>
          </cell>
          <cell r="N416">
            <v>0</v>
          </cell>
          <cell r="O416">
            <v>0</v>
          </cell>
          <cell r="P416">
            <v>0</v>
          </cell>
          <cell r="Q416">
            <v>1.03</v>
          </cell>
          <cell r="R416">
            <v>2.8200000000000003</v>
          </cell>
          <cell r="S416">
            <v>14.509999999999998</v>
          </cell>
          <cell r="T416">
            <v>4.1099999999999994</v>
          </cell>
          <cell r="U416">
            <v>0.13000000000000256</v>
          </cell>
          <cell r="V416">
            <v>0.38999999999999702</v>
          </cell>
          <cell r="W416">
            <v>0.44000000000000128</v>
          </cell>
          <cell r="X416">
            <v>0.14999999999999858</v>
          </cell>
          <cell r="Y416">
            <v>0.25</v>
          </cell>
          <cell r="Z416">
            <v>0</v>
          </cell>
          <cell r="AA416">
            <v>0</v>
          </cell>
          <cell r="AB416">
            <v>2.61</v>
          </cell>
          <cell r="AC416">
            <v>0.25</v>
          </cell>
          <cell r="AD416">
            <v>0</v>
          </cell>
          <cell r="AE416">
            <v>0.82000000000000028</v>
          </cell>
          <cell r="AF416">
            <v>0.93000000000000016</v>
          </cell>
          <cell r="AG416">
            <v>0.19999999999999929</v>
          </cell>
          <cell r="AH416">
            <v>1.1500000000000004</v>
          </cell>
          <cell r="AI416">
            <v>0.11000000000000032</v>
          </cell>
          <cell r="AJ416">
            <v>0</v>
          </cell>
          <cell r="AK416">
            <v>0.27999999999999936</v>
          </cell>
          <cell r="AL416">
            <v>2.5100000000000007</v>
          </cell>
          <cell r="AM416">
            <v>92.959999999999965</v>
          </cell>
          <cell r="AO416">
            <v>90.44999999999996</v>
          </cell>
          <cell r="AP416">
            <v>36.035856573705153</v>
          </cell>
        </row>
        <row r="417">
          <cell r="A417">
            <v>621004060019</v>
          </cell>
          <cell r="C417" t="str">
            <v>Comisión por operaciones VISA INTERNACIONAL</v>
          </cell>
          <cell r="Q417">
            <v>1.03</v>
          </cell>
          <cell r="R417">
            <v>2.8200000000000003</v>
          </cell>
          <cell r="S417">
            <v>14.509999999999998</v>
          </cell>
          <cell r="T417">
            <v>4.1099999999999994</v>
          </cell>
          <cell r="U417">
            <v>0.13000000000000256</v>
          </cell>
          <cell r="V417">
            <v>0.38999999999999702</v>
          </cell>
          <cell r="W417">
            <v>0.44000000000000128</v>
          </cell>
          <cell r="X417">
            <v>0.14999999999999858</v>
          </cell>
          <cell r="Y417">
            <v>0.25</v>
          </cell>
          <cell r="Z417">
            <v>0</v>
          </cell>
          <cell r="AA417">
            <v>0</v>
          </cell>
          <cell r="AB417">
            <v>2.61</v>
          </cell>
          <cell r="AC417">
            <v>0.25</v>
          </cell>
          <cell r="AD417">
            <v>0</v>
          </cell>
          <cell r="AE417">
            <v>0.82000000000000028</v>
          </cell>
          <cell r="AF417">
            <v>0.93000000000000016</v>
          </cell>
          <cell r="AG417">
            <v>0.19999999999999929</v>
          </cell>
          <cell r="AH417">
            <v>1.1500000000000004</v>
          </cell>
          <cell r="AI417">
            <v>0.11000000000000032</v>
          </cell>
          <cell r="AJ417">
            <v>0</v>
          </cell>
          <cell r="AK417">
            <v>0.27999999999999936</v>
          </cell>
          <cell r="AL417">
            <v>2.5100000000000007</v>
          </cell>
          <cell r="AM417">
            <v>3.92</v>
          </cell>
          <cell r="AO417">
            <v>3.92</v>
          </cell>
          <cell r="AP417">
            <v>1</v>
          </cell>
        </row>
        <row r="418">
          <cell r="A418">
            <v>621004060019</v>
          </cell>
          <cell r="C418" t="str">
            <v>Comisión por operaciones VISA INTERNACIONAL</v>
          </cell>
          <cell r="AM418">
            <v>4.3</v>
          </cell>
          <cell r="AO418">
            <v>4.3</v>
          </cell>
          <cell r="AP418">
            <v>1</v>
          </cell>
        </row>
        <row r="419">
          <cell r="A419">
            <v>6310010100</v>
          </cell>
          <cell r="C419" t="str">
            <v>Recuperaciones de Préstamos e Intereses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1349</v>
          </cell>
          <cell r="J419">
            <v>3457</v>
          </cell>
          <cell r="K419">
            <v>1595</v>
          </cell>
          <cell r="L419">
            <v>5149.74</v>
          </cell>
          <cell r="M419">
            <v>14290.03</v>
          </cell>
          <cell r="N419">
            <v>13674.020000000002</v>
          </cell>
          <cell r="O419">
            <v>11972.769999999999</v>
          </cell>
          <cell r="P419">
            <v>135670.20000000001</v>
          </cell>
          <cell r="Q419">
            <v>32142.170000000002</v>
          </cell>
          <cell r="R419">
            <v>44062.48000000001</v>
          </cell>
          <cell r="S419">
            <v>50058.559999999998</v>
          </cell>
          <cell r="T419">
            <v>40785.479999999981</v>
          </cell>
          <cell r="U419">
            <v>32579.679999999993</v>
          </cell>
          <cell r="V419">
            <v>10941</v>
          </cell>
          <cell r="W419">
            <v>24715.100000000006</v>
          </cell>
          <cell r="X419">
            <v>17114.52999999997</v>
          </cell>
          <cell r="Y419">
            <v>7691.9700000000303</v>
          </cell>
          <cell r="Z419">
            <v>14843.459999999992</v>
          </cell>
          <cell r="AA419">
            <v>8390.1500000000233</v>
          </cell>
          <cell r="AB419">
            <v>5861.65</v>
          </cell>
          <cell r="AC419">
            <v>2257</v>
          </cell>
          <cell r="AD419">
            <v>11561.79</v>
          </cell>
          <cell r="AE419">
            <v>8727.489999999998</v>
          </cell>
          <cell r="AF419">
            <v>815</v>
          </cell>
          <cell r="AG419">
            <v>1438</v>
          </cell>
          <cell r="AH419">
            <v>2253</v>
          </cell>
          <cell r="AI419">
            <v>3238</v>
          </cell>
          <cell r="AJ419">
            <v>3112</v>
          </cell>
          <cell r="AK419">
            <v>3824.3800000000047</v>
          </cell>
          <cell r="AL419">
            <v>1575</v>
          </cell>
          <cell r="AM419">
            <v>4876</v>
          </cell>
          <cell r="AO419">
            <v>3301</v>
          </cell>
          <cell r="AP419">
            <v>2.0958730158730159</v>
          </cell>
        </row>
        <row r="420">
          <cell r="A420">
            <v>631001010000</v>
          </cell>
          <cell r="C420" t="str">
            <v>Recuperaciones de Préstamos e Intereses</v>
          </cell>
          <cell r="D420">
            <v>0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1349</v>
          </cell>
          <cell r="J420">
            <v>3457</v>
          </cell>
          <cell r="K420">
            <v>1595</v>
          </cell>
          <cell r="L420">
            <v>5149.74</v>
          </cell>
          <cell r="M420">
            <v>14290.03</v>
          </cell>
          <cell r="N420">
            <v>13674.020000000002</v>
          </cell>
          <cell r="O420">
            <v>11972.769999999999</v>
          </cell>
          <cell r="P420">
            <v>11141.23</v>
          </cell>
          <cell r="Q420">
            <v>32142.170000000002</v>
          </cell>
          <cell r="R420">
            <v>44062.48000000001</v>
          </cell>
          <cell r="S420">
            <v>50058.559999999998</v>
          </cell>
          <cell r="T420">
            <v>40785.479999999981</v>
          </cell>
          <cell r="U420">
            <v>32579.679999999993</v>
          </cell>
          <cell r="V420">
            <v>10941</v>
          </cell>
          <cell r="W420">
            <v>24715.100000000006</v>
          </cell>
          <cell r="X420">
            <v>17114.52999999997</v>
          </cell>
          <cell r="Y420">
            <v>7691.9700000000303</v>
          </cell>
          <cell r="Z420">
            <v>14843.459999999992</v>
          </cell>
          <cell r="AA420">
            <v>8390.1500000000233</v>
          </cell>
          <cell r="AB420">
            <v>0</v>
          </cell>
          <cell r="AC420">
            <v>2257</v>
          </cell>
          <cell r="AD420">
            <v>11561.79</v>
          </cell>
          <cell r="AE420">
            <v>8727.489999999998</v>
          </cell>
          <cell r="AF420">
            <v>815</v>
          </cell>
          <cell r="AG420">
            <v>1438</v>
          </cell>
          <cell r="AH420">
            <v>2253</v>
          </cell>
          <cell r="AI420">
            <v>3238</v>
          </cell>
          <cell r="AJ420">
            <v>3112</v>
          </cell>
          <cell r="AK420">
            <v>3824.3800000000047</v>
          </cell>
          <cell r="AL420">
            <v>1575</v>
          </cell>
          <cell r="AM420">
            <v>4876</v>
          </cell>
          <cell r="AO420">
            <v>3301</v>
          </cell>
          <cell r="AP420">
            <v>2.0958730158730159</v>
          </cell>
        </row>
        <row r="421">
          <cell r="A421">
            <v>631001040000</v>
          </cell>
          <cell r="C421" t="str">
            <v>Liberación de Reservas de Saneamiento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1349</v>
          </cell>
          <cell r="J421">
            <v>3457</v>
          </cell>
          <cell r="K421">
            <v>1595</v>
          </cell>
          <cell r="L421">
            <v>5149.74</v>
          </cell>
          <cell r="M421">
            <v>14290.03</v>
          </cell>
          <cell r="N421">
            <v>13674.020000000002</v>
          </cell>
          <cell r="O421">
            <v>11972.769999999999</v>
          </cell>
          <cell r="P421">
            <v>124528.97</v>
          </cell>
          <cell r="Q421">
            <v>0</v>
          </cell>
          <cell r="R421">
            <v>0</v>
          </cell>
          <cell r="S421">
            <v>0</v>
          </cell>
          <cell r="T421">
            <v>0</v>
          </cell>
          <cell r="U421">
            <v>0</v>
          </cell>
          <cell r="V421">
            <v>0</v>
          </cell>
          <cell r="W421">
            <v>24715.100000000006</v>
          </cell>
          <cell r="X421">
            <v>17114.52999999997</v>
          </cell>
          <cell r="Y421">
            <v>7691.9700000000303</v>
          </cell>
          <cell r="Z421">
            <v>14843.459999999992</v>
          </cell>
          <cell r="AA421">
            <v>8390.1500000000233</v>
          </cell>
          <cell r="AB421">
            <v>5861.65</v>
          </cell>
          <cell r="AC421">
            <v>0</v>
          </cell>
          <cell r="AD421">
            <v>11561.79</v>
          </cell>
          <cell r="AE421">
            <v>8727.489999999998</v>
          </cell>
          <cell r="AF421">
            <v>815</v>
          </cell>
          <cell r="AG421">
            <v>1438</v>
          </cell>
          <cell r="AH421">
            <v>2253</v>
          </cell>
          <cell r="AI421">
            <v>3238</v>
          </cell>
          <cell r="AJ421">
            <v>3112</v>
          </cell>
          <cell r="AK421">
            <v>3824.3800000000047</v>
          </cell>
          <cell r="AL421">
            <v>1575</v>
          </cell>
          <cell r="AM421">
            <v>4876</v>
          </cell>
          <cell r="AO421">
            <v>3301</v>
          </cell>
          <cell r="AP421">
            <v>2.0958730158730159</v>
          </cell>
        </row>
        <row r="422">
          <cell r="A422">
            <v>631001040000</v>
          </cell>
          <cell r="C422" t="str">
            <v>Liberación de Reservas de Saneamiento</v>
          </cell>
          <cell r="P422">
            <v>124528.97</v>
          </cell>
          <cell r="Q422">
            <v>0</v>
          </cell>
          <cell r="R422">
            <v>0</v>
          </cell>
          <cell r="S422">
            <v>0</v>
          </cell>
          <cell r="T422">
            <v>0</v>
          </cell>
          <cell r="U422">
            <v>0</v>
          </cell>
          <cell r="V422">
            <v>0</v>
          </cell>
          <cell r="AB422">
            <v>5861.65</v>
          </cell>
          <cell r="AC422">
            <v>0</v>
          </cell>
        </row>
        <row r="423">
          <cell r="A423">
            <v>6310010300</v>
          </cell>
          <cell r="C423" t="str">
            <v xml:space="preserve">Recuperaciones de Gastos                                                                            </v>
          </cell>
          <cell r="D423">
            <v>0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  <cell r="L423">
            <v>0</v>
          </cell>
          <cell r="M423">
            <v>0</v>
          </cell>
          <cell r="N423">
            <v>0</v>
          </cell>
          <cell r="O423">
            <v>0</v>
          </cell>
          <cell r="P423">
            <v>0</v>
          </cell>
          <cell r="Q423">
            <v>0</v>
          </cell>
          <cell r="R423">
            <v>1500</v>
          </cell>
          <cell r="S423">
            <v>0</v>
          </cell>
          <cell r="T423">
            <v>0</v>
          </cell>
          <cell r="U423">
            <v>0</v>
          </cell>
          <cell r="V423">
            <v>0</v>
          </cell>
          <cell r="W423">
            <v>0</v>
          </cell>
          <cell r="X423">
            <v>0</v>
          </cell>
          <cell r="Y423">
            <v>0</v>
          </cell>
          <cell r="Z423">
            <v>0</v>
          </cell>
          <cell r="AA423">
            <v>0</v>
          </cell>
          <cell r="AB423">
            <v>0</v>
          </cell>
          <cell r="AC423">
            <v>0</v>
          </cell>
          <cell r="AD423">
            <v>0</v>
          </cell>
          <cell r="AE423">
            <v>0</v>
          </cell>
          <cell r="AF423">
            <v>0</v>
          </cell>
          <cell r="AG423">
            <v>0</v>
          </cell>
          <cell r="AH423">
            <v>0</v>
          </cell>
          <cell r="AI423">
            <v>0</v>
          </cell>
          <cell r="AO423">
            <v>0</v>
          </cell>
        </row>
        <row r="424">
          <cell r="A424">
            <v>631001030000</v>
          </cell>
          <cell r="C424" t="str">
            <v xml:space="preserve">Recuperaciones de Gastos                                                                            </v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  <cell r="M424">
            <v>0</v>
          </cell>
          <cell r="N424">
            <v>0</v>
          </cell>
          <cell r="O424">
            <v>0</v>
          </cell>
          <cell r="P424">
            <v>0</v>
          </cell>
          <cell r="Q424">
            <v>0</v>
          </cell>
          <cell r="R424">
            <v>1500</v>
          </cell>
          <cell r="S424">
            <v>0</v>
          </cell>
          <cell r="T424">
            <v>0</v>
          </cell>
          <cell r="U424">
            <v>0</v>
          </cell>
          <cell r="V424">
            <v>0</v>
          </cell>
          <cell r="W424">
            <v>0</v>
          </cell>
          <cell r="X424">
            <v>0</v>
          </cell>
          <cell r="Y424">
            <v>0</v>
          </cell>
          <cell r="Z424">
            <v>0</v>
          </cell>
          <cell r="AA424">
            <v>0</v>
          </cell>
          <cell r="AB424">
            <v>0</v>
          </cell>
          <cell r="AC424">
            <v>0</v>
          </cell>
          <cell r="AD424">
            <v>0</v>
          </cell>
          <cell r="AE424">
            <v>0</v>
          </cell>
          <cell r="AF424">
            <v>0</v>
          </cell>
          <cell r="AG424">
            <v>0</v>
          </cell>
          <cell r="AH424">
            <v>0</v>
          </cell>
          <cell r="AI424">
            <v>0</v>
          </cell>
          <cell r="AJ424">
            <v>0</v>
          </cell>
          <cell r="AO424">
            <v>0</v>
          </cell>
        </row>
        <row r="425">
          <cell r="A425">
            <v>631001030000</v>
          </cell>
          <cell r="C425" t="str">
            <v xml:space="preserve">Recuperaciones de Gastos                                                                            </v>
          </cell>
          <cell r="D425">
            <v>0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  <cell r="L425">
            <v>0</v>
          </cell>
          <cell r="M425">
            <v>0</v>
          </cell>
          <cell r="N425">
            <v>0</v>
          </cell>
          <cell r="O425">
            <v>0</v>
          </cell>
          <cell r="P425">
            <v>0</v>
          </cell>
          <cell r="Q425">
            <v>0</v>
          </cell>
          <cell r="R425">
            <v>1500</v>
          </cell>
          <cell r="S425">
            <v>0</v>
          </cell>
          <cell r="T425">
            <v>0</v>
          </cell>
          <cell r="U425">
            <v>0</v>
          </cell>
          <cell r="V425">
            <v>0</v>
          </cell>
          <cell r="W425">
            <v>0</v>
          </cell>
          <cell r="AA425">
            <v>0</v>
          </cell>
          <cell r="AB425">
            <v>0</v>
          </cell>
          <cell r="AC425">
            <v>0</v>
          </cell>
          <cell r="AD425">
            <v>0</v>
          </cell>
          <cell r="AE425">
            <v>0</v>
          </cell>
          <cell r="AF425">
            <v>0</v>
          </cell>
          <cell r="AG425">
            <v>0</v>
          </cell>
          <cell r="AH425">
            <v>0</v>
          </cell>
          <cell r="AI425">
            <v>0</v>
          </cell>
          <cell r="AJ425">
            <v>0</v>
          </cell>
          <cell r="AO425">
            <v>0</v>
          </cell>
        </row>
        <row r="426">
          <cell r="A426">
            <v>631099</v>
          </cell>
          <cell r="C426" t="str">
            <v>Ingresos No Operacionales</v>
          </cell>
          <cell r="D426">
            <v>101</v>
          </cell>
          <cell r="E426">
            <v>0</v>
          </cell>
          <cell r="F426">
            <v>-34.58</v>
          </cell>
          <cell r="G426">
            <v>-62.739999999999995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M426">
            <v>0</v>
          </cell>
          <cell r="N426">
            <v>0</v>
          </cell>
          <cell r="O426">
            <v>596215.42000000004</v>
          </cell>
          <cell r="P426">
            <v>0</v>
          </cell>
          <cell r="Q426">
            <v>0</v>
          </cell>
          <cell r="R426">
            <v>0</v>
          </cell>
          <cell r="S426">
            <v>0</v>
          </cell>
          <cell r="T426">
            <v>0</v>
          </cell>
          <cell r="U426">
            <v>935430.36</v>
          </cell>
          <cell r="V426">
            <v>0</v>
          </cell>
          <cell r="W426">
            <v>0</v>
          </cell>
          <cell r="X426">
            <v>613004.93000000005</v>
          </cell>
          <cell r="Y426">
            <v>0</v>
          </cell>
          <cell r="Z426">
            <v>0</v>
          </cell>
          <cell r="AA426">
            <v>313072.86999999988</v>
          </cell>
          <cell r="AB426">
            <v>0</v>
          </cell>
          <cell r="AC426">
            <v>0</v>
          </cell>
          <cell r="AD426">
            <v>0</v>
          </cell>
          <cell r="AE426">
            <v>337874.35</v>
          </cell>
          <cell r="AF426">
            <v>122973.61000000004</v>
          </cell>
          <cell r="AG426">
            <v>130756.33000000002</v>
          </cell>
          <cell r="AH426">
            <v>147464.14999999991</v>
          </cell>
          <cell r="AI426">
            <v>173171.21000000008</v>
          </cell>
          <cell r="AJ426">
            <v>144431.14000000007</v>
          </cell>
          <cell r="AK426">
            <v>158787.99999999994</v>
          </cell>
          <cell r="AL426">
            <v>148497.77000000002</v>
          </cell>
          <cell r="AM426">
            <v>0</v>
          </cell>
          <cell r="AO426">
            <v>-148497.77000000002</v>
          </cell>
          <cell r="AP426">
            <v>1</v>
          </cell>
        </row>
        <row r="427">
          <cell r="A427">
            <v>631099000000</v>
          </cell>
          <cell r="C427" t="str">
            <v xml:space="preserve">Sobrantes de Caja y Bóveda    </v>
          </cell>
          <cell r="D427">
            <v>101</v>
          </cell>
          <cell r="E427">
            <v>0</v>
          </cell>
          <cell r="F427">
            <v>-34.58</v>
          </cell>
          <cell r="G427">
            <v>-62.739999999999995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  <cell r="M427">
            <v>0</v>
          </cell>
          <cell r="N427">
            <v>0</v>
          </cell>
          <cell r="O427">
            <v>0.01</v>
          </cell>
          <cell r="P427">
            <v>0</v>
          </cell>
          <cell r="Q427">
            <v>0</v>
          </cell>
          <cell r="R427">
            <v>0</v>
          </cell>
          <cell r="S427">
            <v>0</v>
          </cell>
          <cell r="T427">
            <v>0</v>
          </cell>
          <cell r="U427">
            <v>0</v>
          </cell>
          <cell r="V427">
            <v>0</v>
          </cell>
          <cell r="W427">
            <v>0</v>
          </cell>
          <cell r="X427">
            <v>0</v>
          </cell>
          <cell r="Y427">
            <v>0</v>
          </cell>
          <cell r="Z427">
            <v>0</v>
          </cell>
          <cell r="AA427">
            <v>0.51</v>
          </cell>
          <cell r="AB427">
            <v>0</v>
          </cell>
          <cell r="AC427">
            <v>0</v>
          </cell>
          <cell r="AD427">
            <v>0</v>
          </cell>
          <cell r="AE427">
            <v>0</v>
          </cell>
          <cell r="AF427">
            <v>0</v>
          </cell>
          <cell r="AG427">
            <v>1.5</v>
          </cell>
          <cell r="AH427">
            <v>0</v>
          </cell>
          <cell r="AI427">
            <v>0</v>
          </cell>
          <cell r="AJ427">
            <v>0</v>
          </cell>
          <cell r="AK427">
            <v>0</v>
          </cell>
          <cell r="AL427">
            <v>0</v>
          </cell>
          <cell r="AM427">
            <v>0</v>
          </cell>
          <cell r="AO427">
            <v>0</v>
          </cell>
          <cell r="AP427">
            <v>1</v>
          </cell>
        </row>
        <row r="428">
          <cell r="A428">
            <v>631099000001</v>
          </cell>
          <cell r="C428" t="str">
            <v>Ajustes a Cartera en Administración CHTP</v>
          </cell>
          <cell r="D428">
            <v>101</v>
          </cell>
          <cell r="E428">
            <v>0</v>
          </cell>
          <cell r="F428">
            <v>-34.58</v>
          </cell>
          <cell r="G428">
            <v>-62.739999999999995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M428">
            <v>0</v>
          </cell>
          <cell r="N428">
            <v>0</v>
          </cell>
          <cell r="O428">
            <v>0.01</v>
          </cell>
          <cell r="P428">
            <v>0</v>
          </cell>
          <cell r="Q428">
            <v>0</v>
          </cell>
          <cell r="R428">
            <v>0</v>
          </cell>
          <cell r="S428">
            <v>0</v>
          </cell>
          <cell r="T428">
            <v>0</v>
          </cell>
          <cell r="U428">
            <v>0</v>
          </cell>
          <cell r="V428">
            <v>0</v>
          </cell>
          <cell r="W428">
            <v>0</v>
          </cell>
          <cell r="X428">
            <v>0</v>
          </cell>
          <cell r="Y428">
            <v>0</v>
          </cell>
          <cell r="Z428">
            <v>0</v>
          </cell>
          <cell r="AA428">
            <v>0.51</v>
          </cell>
          <cell r="AB428">
            <v>0</v>
          </cell>
          <cell r="AC428">
            <v>0</v>
          </cell>
          <cell r="AD428">
            <v>0</v>
          </cell>
          <cell r="AE428">
            <v>0</v>
          </cell>
          <cell r="AF428">
            <v>0</v>
          </cell>
          <cell r="AG428">
            <v>1.5</v>
          </cell>
          <cell r="AH428">
            <v>0</v>
          </cell>
          <cell r="AI428">
            <v>0</v>
          </cell>
          <cell r="AJ428">
            <v>0</v>
          </cell>
          <cell r="AK428">
            <v>0</v>
          </cell>
          <cell r="AL428">
            <v>0</v>
          </cell>
          <cell r="AM428">
            <v>25.12</v>
          </cell>
          <cell r="AO428">
            <v>0</v>
          </cell>
          <cell r="AP428">
            <v>1</v>
          </cell>
        </row>
        <row r="429">
          <cell r="A429">
            <v>631099000002</v>
          </cell>
          <cell r="C429" t="str">
            <v xml:space="preserve">Ingreso por Venta de Cartera                                                                        </v>
          </cell>
          <cell r="D429">
            <v>101</v>
          </cell>
          <cell r="E429">
            <v>0</v>
          </cell>
          <cell r="F429">
            <v>-34.58</v>
          </cell>
          <cell r="G429">
            <v>-62.739999999999995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596215.41</v>
          </cell>
          <cell r="P429">
            <v>0</v>
          </cell>
          <cell r="Q429">
            <v>0</v>
          </cell>
          <cell r="R429">
            <v>0</v>
          </cell>
          <cell r="S429">
            <v>0</v>
          </cell>
          <cell r="T429">
            <v>0</v>
          </cell>
          <cell r="U429">
            <v>935430.36</v>
          </cell>
          <cell r="V429">
            <v>0</v>
          </cell>
          <cell r="W429">
            <v>0</v>
          </cell>
          <cell r="X429">
            <v>613004.93000000005</v>
          </cell>
          <cell r="Y429">
            <v>0</v>
          </cell>
          <cell r="Z429">
            <v>0</v>
          </cell>
          <cell r="AA429">
            <v>313072.35999999987</v>
          </cell>
          <cell r="AB429">
            <v>0</v>
          </cell>
          <cell r="AC429">
            <v>0</v>
          </cell>
          <cell r="AD429">
            <v>0</v>
          </cell>
          <cell r="AE429">
            <v>337874.35</v>
          </cell>
          <cell r="AF429">
            <v>122973.61000000004</v>
          </cell>
          <cell r="AG429">
            <v>130754.83000000002</v>
          </cell>
          <cell r="AH429">
            <v>147464.14999999991</v>
          </cell>
          <cell r="AI429">
            <v>173171.21000000008</v>
          </cell>
          <cell r="AJ429">
            <v>144431.14000000007</v>
          </cell>
          <cell r="AK429">
            <v>158787.99999999994</v>
          </cell>
          <cell r="AL429">
            <v>148497.77000000002</v>
          </cell>
          <cell r="AM429">
            <v>0</v>
          </cell>
          <cell r="AO429">
            <v>-148497.77000000002</v>
          </cell>
          <cell r="AP429">
            <v>1</v>
          </cell>
        </row>
        <row r="430">
          <cell r="A430">
            <v>631099000002</v>
          </cell>
          <cell r="C430" t="str">
            <v xml:space="preserve">Ingreso por Venta de Cartera                                                                        </v>
          </cell>
          <cell r="O430">
            <v>596215.41</v>
          </cell>
          <cell r="P430">
            <v>0</v>
          </cell>
          <cell r="Q430">
            <v>0</v>
          </cell>
          <cell r="R430">
            <v>0</v>
          </cell>
          <cell r="S430">
            <v>0</v>
          </cell>
          <cell r="T430">
            <v>0</v>
          </cell>
          <cell r="U430">
            <v>935430.36</v>
          </cell>
          <cell r="V430">
            <v>0</v>
          </cell>
          <cell r="W430">
            <v>0</v>
          </cell>
          <cell r="X430">
            <v>613004.93000000005</v>
          </cell>
          <cell r="Y430">
            <v>0</v>
          </cell>
          <cell r="Z430">
            <v>0</v>
          </cell>
          <cell r="AA430">
            <v>313072.35999999987</v>
          </cell>
          <cell r="AB430">
            <v>0</v>
          </cell>
          <cell r="AC430">
            <v>0</v>
          </cell>
          <cell r="AD430">
            <v>0</v>
          </cell>
          <cell r="AE430">
            <v>337874.35</v>
          </cell>
          <cell r="AF430">
            <v>122973.61000000004</v>
          </cell>
          <cell r="AG430">
            <v>130754.83000000002</v>
          </cell>
          <cell r="AH430">
            <v>147464.14999999991</v>
          </cell>
          <cell r="AI430">
            <v>173171.21000000008</v>
          </cell>
          <cell r="AJ430">
            <v>144431.14000000007</v>
          </cell>
          <cell r="AK430">
            <v>158787.99999999994</v>
          </cell>
          <cell r="AL430">
            <v>148497.77000000002</v>
          </cell>
          <cell r="AM430">
            <v>158517.99</v>
          </cell>
          <cell r="AO430">
            <v>10020.219999999972</v>
          </cell>
          <cell r="AP430">
            <v>6.7477242250843034E-2</v>
          </cell>
        </row>
        <row r="431">
          <cell r="A431">
            <v>7</v>
          </cell>
          <cell r="C431" t="str">
            <v>COSTOS</v>
          </cell>
          <cell r="D431">
            <v>10978.990000000002</v>
          </cell>
          <cell r="E431">
            <v>46796.469999999994</v>
          </cell>
          <cell r="F431">
            <v>73191.660000000018</v>
          </cell>
          <cell r="G431">
            <v>280294.56000000006</v>
          </cell>
          <cell r="H431">
            <v>296298.39999999997</v>
          </cell>
          <cell r="I431">
            <v>479867.96999999991</v>
          </cell>
          <cell r="J431">
            <v>491816.64999999973</v>
          </cell>
          <cell r="K431">
            <v>465449.10000000015</v>
          </cell>
          <cell r="L431">
            <v>419112.0199999999</v>
          </cell>
          <cell r="M431">
            <v>450106.85000000062</v>
          </cell>
          <cell r="N431">
            <v>691751.66999999993</v>
          </cell>
          <cell r="O431">
            <v>917771.96</v>
          </cell>
          <cell r="P431">
            <v>884920.62999999989</v>
          </cell>
          <cell r="Q431">
            <v>692346.8600000001</v>
          </cell>
          <cell r="R431">
            <v>612178.39000000013</v>
          </cell>
          <cell r="S431">
            <v>701661.02000000014</v>
          </cell>
          <cell r="T431">
            <v>662820.60999999987</v>
          </cell>
          <cell r="U431">
            <v>578269.99</v>
          </cell>
          <cell r="V431">
            <v>534959.31000000029</v>
          </cell>
          <cell r="W431">
            <v>462075.05999999947</v>
          </cell>
          <cell r="X431">
            <v>283093.9000000002</v>
          </cell>
          <cell r="Y431">
            <v>386101.07999999943</v>
          </cell>
          <cell r="Z431">
            <v>378199.43000000046</v>
          </cell>
          <cell r="AA431">
            <v>410470.03000000014</v>
          </cell>
          <cell r="AB431">
            <v>376440.68999999994</v>
          </cell>
          <cell r="AC431">
            <v>371871.83999999997</v>
          </cell>
          <cell r="AD431">
            <v>400529.63</v>
          </cell>
          <cell r="AE431">
            <v>510912.63000000006</v>
          </cell>
          <cell r="AF431">
            <v>513395.87999999983</v>
          </cell>
          <cell r="AG431">
            <v>468375.03</v>
          </cell>
          <cell r="AH431">
            <v>486333.36000000022</v>
          </cell>
          <cell r="AI431">
            <v>471728.60999999987</v>
          </cell>
          <cell r="AJ431">
            <v>515247.41000000021</v>
          </cell>
          <cell r="AK431">
            <v>500565.40999999986</v>
          </cell>
          <cell r="AL431">
            <v>591050.66000000061</v>
          </cell>
          <cell r="AM431">
            <v>156265.48000000004</v>
          </cell>
          <cell r="AO431">
            <v>-434785.18000000046</v>
          </cell>
          <cell r="AP431">
            <v>-0.73561406732884793</v>
          </cell>
        </row>
        <row r="432">
          <cell r="A432">
            <v>711001</v>
          </cell>
          <cell r="C432" t="str">
            <v>Costos por Captación de Recursos</v>
          </cell>
          <cell r="D432">
            <v>1556.6000000000001</v>
          </cell>
          <cell r="E432">
            <v>10124.32</v>
          </cell>
          <cell r="F432">
            <v>18587.879999999997</v>
          </cell>
          <cell r="G432">
            <v>31643.770000000004</v>
          </cell>
          <cell r="H432">
            <v>43203.28</v>
          </cell>
          <cell r="I432">
            <v>53465.480000000018</v>
          </cell>
          <cell r="J432">
            <v>67083.429999999978</v>
          </cell>
          <cell r="K432">
            <v>81770.350000000035</v>
          </cell>
          <cell r="L432">
            <v>90997.599999999962</v>
          </cell>
          <cell r="M432">
            <v>96866.900000000052</v>
          </cell>
          <cell r="N432">
            <v>99158.040000000023</v>
          </cell>
          <cell r="O432">
            <v>116404.45999999982</v>
          </cell>
          <cell r="P432">
            <v>122878.15999999999</v>
          </cell>
          <cell r="Q432">
            <v>113572.84999999999</v>
          </cell>
          <cell r="R432">
            <v>117722.16000000003</v>
          </cell>
          <cell r="S432">
            <v>113104.84</v>
          </cell>
          <cell r="T432">
            <v>118888.61000000003</v>
          </cell>
          <cell r="U432">
            <v>117033.58999999998</v>
          </cell>
          <cell r="V432">
            <v>120284.7099999999</v>
          </cell>
          <cell r="W432">
            <v>121704.82000000004</v>
          </cell>
          <cell r="X432">
            <v>122422.04999999994</v>
          </cell>
          <cell r="Y432">
            <v>126098.40000000008</v>
          </cell>
          <cell r="Z432">
            <v>114680.16000000012</v>
          </cell>
          <cell r="AA432">
            <v>120272.1</v>
          </cell>
          <cell r="AB432">
            <v>121730</v>
          </cell>
          <cell r="AC432">
            <v>112267.66</v>
          </cell>
          <cell r="AD432">
            <v>133198.59000000003</v>
          </cell>
          <cell r="AE432">
            <v>134655.17000000001</v>
          </cell>
          <cell r="AF432">
            <v>141185.77999999994</v>
          </cell>
          <cell r="AG432">
            <v>141341.45000000001</v>
          </cell>
          <cell r="AH432">
            <v>146981.69999999998</v>
          </cell>
          <cell r="AI432">
            <v>149184.22999999992</v>
          </cell>
          <cell r="AJ432">
            <v>150182.91000000009</v>
          </cell>
          <cell r="AK432">
            <v>172574.09999999992</v>
          </cell>
          <cell r="AL432">
            <v>172361.83000000002</v>
          </cell>
          <cell r="AM432">
            <v>146917.42000000004</v>
          </cell>
          <cell r="AO432">
            <v>-25444.409999999982</v>
          </cell>
          <cell r="AP432">
            <v>-0.1476220692249553</v>
          </cell>
        </row>
        <row r="433">
          <cell r="A433">
            <v>7110010100</v>
          </cell>
          <cell r="C433" t="str">
            <v>Intereses de Ahorro</v>
          </cell>
          <cell r="D433">
            <v>36.56</v>
          </cell>
          <cell r="E433">
            <v>64.489999999999995</v>
          </cell>
          <cell r="F433">
            <v>98.060000000000016</v>
          </cell>
          <cell r="G433">
            <v>150.18</v>
          </cell>
          <cell r="H433">
            <v>192.8</v>
          </cell>
          <cell r="I433">
            <v>229.21999999999991</v>
          </cell>
          <cell r="J433">
            <v>561.37000000000023</v>
          </cell>
          <cell r="K433">
            <v>933.5800000000005</v>
          </cell>
          <cell r="L433">
            <v>1288.6699999999996</v>
          </cell>
          <cell r="M433">
            <v>1655.8299999999986</v>
          </cell>
          <cell r="N433">
            <v>1862.6599999999999</v>
          </cell>
          <cell r="O433">
            <v>2197.2100000000023</v>
          </cell>
          <cell r="P433">
            <v>2018.04</v>
          </cell>
          <cell r="Q433">
            <v>2053.8000000000002</v>
          </cell>
          <cell r="R433">
            <v>1699.7799999999997</v>
          </cell>
          <cell r="S433">
            <v>1284.6099999999997</v>
          </cell>
          <cell r="T433">
            <v>1841.6000000000004</v>
          </cell>
          <cell r="U433">
            <v>1693.4100000000008</v>
          </cell>
          <cell r="V433">
            <v>1678.1100000000015</v>
          </cell>
          <cell r="W433">
            <v>1669.9300000000003</v>
          </cell>
          <cell r="X433">
            <v>1315.2899999999972</v>
          </cell>
          <cell r="Y433">
            <v>1552.8100000000013</v>
          </cell>
          <cell r="Z433">
            <v>1721.5099999999984</v>
          </cell>
          <cell r="AA433">
            <v>1766.54</v>
          </cell>
          <cell r="AB433">
            <v>2031.53</v>
          </cell>
          <cell r="AC433">
            <v>2022.6699999999998</v>
          </cell>
          <cell r="AD433">
            <v>2091.4400000000005</v>
          </cell>
          <cell r="AE433">
            <v>2573.1099999999997</v>
          </cell>
          <cell r="AF433">
            <v>4086.7999999999993</v>
          </cell>
          <cell r="AG433">
            <v>4134.9400000000023</v>
          </cell>
          <cell r="AH433">
            <v>4067.5700000000033</v>
          </cell>
          <cell r="AI433">
            <v>4803.9799999999959</v>
          </cell>
          <cell r="AJ433">
            <v>3711.5</v>
          </cell>
          <cell r="AK433">
            <v>3936.7200000000012</v>
          </cell>
          <cell r="AL433">
            <v>3896.4599999999991</v>
          </cell>
          <cell r="AM433">
            <v>3189.739999999998</v>
          </cell>
          <cell r="AO433">
            <v>-706.72000000000116</v>
          </cell>
          <cell r="AP433">
            <v>-0.18137488900181223</v>
          </cell>
        </row>
        <row r="434">
          <cell r="A434">
            <v>7110010200</v>
          </cell>
          <cell r="C434" t="str">
            <v>Intereses de Depósitos a Plazo</v>
          </cell>
          <cell r="D434">
            <v>1513.88</v>
          </cell>
          <cell r="E434">
            <v>10034.18</v>
          </cell>
          <cell r="F434">
            <v>18422.559999999998</v>
          </cell>
          <cell r="G434">
            <v>30952.740000000005</v>
          </cell>
          <cell r="H434">
            <v>42361.67</v>
          </cell>
          <cell r="I434">
            <v>52578.140000000014</v>
          </cell>
          <cell r="J434">
            <v>65833.369999999981</v>
          </cell>
          <cell r="K434">
            <v>80063.640000000029</v>
          </cell>
          <cell r="L434">
            <v>88758.229999999967</v>
          </cell>
          <cell r="M434">
            <v>92973.540000000052</v>
          </cell>
          <cell r="N434">
            <v>94513.970000000016</v>
          </cell>
          <cell r="O434">
            <v>111519.09999999982</v>
          </cell>
          <cell r="P434">
            <v>118834.42</v>
          </cell>
          <cell r="Q434">
            <v>110139.65999999999</v>
          </cell>
          <cell r="R434">
            <v>114504.86000000003</v>
          </cell>
          <cell r="S434">
            <v>110424.61</v>
          </cell>
          <cell r="T434">
            <v>115853.60000000002</v>
          </cell>
          <cell r="U434">
            <v>114119.64999999998</v>
          </cell>
          <cell r="V434">
            <v>117273.72999999991</v>
          </cell>
          <cell r="W434">
            <v>118882.33000000003</v>
          </cell>
          <cell r="X434">
            <v>119930.32999999994</v>
          </cell>
          <cell r="Y434">
            <v>123391.76000000008</v>
          </cell>
          <cell r="Z434">
            <v>111923.09000000013</v>
          </cell>
          <cell r="AA434">
            <v>117462.94000000002</v>
          </cell>
          <cell r="AB434">
            <v>118720.41</v>
          </cell>
          <cell r="AC434">
            <v>109319.25</v>
          </cell>
          <cell r="AD434">
            <v>130271.73000000001</v>
          </cell>
          <cell r="AE434">
            <v>131233.82000000004</v>
          </cell>
          <cell r="AF434">
            <v>136421.49999999994</v>
          </cell>
          <cell r="AG434">
            <v>136777.07</v>
          </cell>
          <cell r="AH434">
            <v>142457.22999999998</v>
          </cell>
          <cell r="AI434">
            <v>143892.42999999993</v>
          </cell>
          <cell r="AJ434">
            <v>145926.8000000001</v>
          </cell>
          <cell r="AK434">
            <v>168173.22999999992</v>
          </cell>
          <cell r="AL434">
            <v>168039.27000000002</v>
          </cell>
          <cell r="AM434">
            <v>143396.79000000004</v>
          </cell>
          <cell r="AO434">
            <v>-24642.479999999981</v>
          </cell>
          <cell r="AP434">
            <v>-0.14664714980016266</v>
          </cell>
        </row>
        <row r="435">
          <cell r="A435">
            <v>7110010500</v>
          </cell>
          <cell r="C435" t="str">
            <v>Intereses de Depósitos en Cuenta Corriente</v>
          </cell>
          <cell r="D435">
            <v>6.16</v>
          </cell>
          <cell r="E435">
            <v>25.65</v>
          </cell>
          <cell r="F435">
            <v>67.259999999999991</v>
          </cell>
          <cell r="G435">
            <v>540.85</v>
          </cell>
          <cell r="H435">
            <v>648.80999999999983</v>
          </cell>
          <cell r="I435">
            <v>658.12</v>
          </cell>
          <cell r="J435">
            <v>688.6900000000004</v>
          </cell>
          <cell r="K435">
            <v>773.13000000000022</v>
          </cell>
          <cell r="L435">
            <v>950.6999999999997</v>
          </cell>
          <cell r="M435">
            <v>2237.5299999999997</v>
          </cell>
          <cell r="N435">
            <v>2781.41</v>
          </cell>
          <cell r="O435">
            <v>2688.1499999999978</v>
          </cell>
          <cell r="P435">
            <v>2025.7</v>
          </cell>
          <cell r="Q435">
            <v>1379.39</v>
          </cell>
          <cell r="R435">
            <v>1517.5199999999998</v>
          </cell>
          <cell r="S435">
            <v>1395.6199999999997</v>
          </cell>
          <cell r="T435">
            <v>1193.410000000001</v>
          </cell>
          <cell r="U435">
            <v>1220.5299999999995</v>
          </cell>
          <cell r="V435">
            <v>1332.870000000001</v>
          </cell>
          <cell r="W435">
            <v>1152.5599999999984</v>
          </cell>
          <cell r="X435">
            <v>1176.4300000000014</v>
          </cell>
          <cell r="Y435">
            <v>1153.8299999999988</v>
          </cell>
          <cell r="Z435">
            <v>1035.5600000000006</v>
          </cell>
          <cell r="AA435">
            <v>1042.6200000000006</v>
          </cell>
          <cell r="AB435">
            <v>978.06</v>
          </cell>
          <cell r="AC435">
            <v>925.74</v>
          </cell>
          <cell r="AD435">
            <v>835.41999999999985</v>
          </cell>
          <cell r="AE435">
            <v>848.24000000000024</v>
          </cell>
          <cell r="AF435">
            <v>677.47999999999956</v>
          </cell>
          <cell r="AG435">
            <v>429.44000000000028</v>
          </cell>
          <cell r="AH435">
            <v>456.89999999999941</v>
          </cell>
          <cell r="AI435">
            <v>487.82000000000153</v>
          </cell>
          <cell r="AJ435">
            <v>544.60999999999876</v>
          </cell>
          <cell r="AK435">
            <v>464.14999999999964</v>
          </cell>
          <cell r="AL435">
            <v>426.10000000000059</v>
          </cell>
          <cell r="AM435">
            <v>330.89000000000101</v>
          </cell>
          <cell r="AO435">
            <v>-95.209999999999582</v>
          </cell>
          <cell r="AP435">
            <v>-0.22344520065712145</v>
          </cell>
        </row>
        <row r="436">
          <cell r="A436">
            <v>7110010500</v>
          </cell>
          <cell r="C436" t="str">
            <v>Intereses de Depósitos en Cuenta Corriente</v>
          </cell>
          <cell r="D436">
            <v>6.16</v>
          </cell>
          <cell r="E436">
            <v>25.65</v>
          </cell>
          <cell r="F436">
            <v>67.259999999999991</v>
          </cell>
          <cell r="G436">
            <v>540.85</v>
          </cell>
          <cell r="H436">
            <v>648.80999999999983</v>
          </cell>
          <cell r="I436">
            <v>658.12</v>
          </cell>
          <cell r="J436">
            <v>688.6900000000004</v>
          </cell>
          <cell r="K436">
            <v>773.13000000000022</v>
          </cell>
          <cell r="L436">
            <v>950.6999999999997</v>
          </cell>
          <cell r="M436">
            <v>2237.5299999999997</v>
          </cell>
          <cell r="N436">
            <v>2781.41</v>
          </cell>
          <cell r="O436">
            <v>2688.1499999999978</v>
          </cell>
          <cell r="P436">
            <v>2025.7</v>
          </cell>
          <cell r="Q436">
            <v>1379.39</v>
          </cell>
          <cell r="R436">
            <v>1517.5199999999998</v>
          </cell>
          <cell r="S436">
            <v>1395.6199999999997</v>
          </cell>
          <cell r="T436">
            <v>1193.410000000001</v>
          </cell>
          <cell r="U436">
            <v>1220.5299999999995</v>
          </cell>
          <cell r="V436">
            <v>1332.870000000001</v>
          </cell>
          <cell r="W436">
            <v>1152.5599999999984</v>
          </cell>
          <cell r="X436">
            <v>1176.4300000000014</v>
          </cell>
          <cell r="Y436">
            <v>1153.8299999999988</v>
          </cell>
          <cell r="Z436">
            <v>1035.5600000000006</v>
          </cell>
          <cell r="AA436">
            <v>1042.6200000000006</v>
          </cell>
          <cell r="AB436">
            <v>978.06</v>
          </cell>
          <cell r="AC436">
            <v>925.74</v>
          </cell>
          <cell r="AD436">
            <v>835.41999999999985</v>
          </cell>
          <cell r="AE436">
            <v>848.24000000000024</v>
          </cell>
          <cell r="AF436">
            <v>677.47999999999956</v>
          </cell>
          <cell r="AG436">
            <v>429.44000000000028</v>
          </cell>
          <cell r="AH436">
            <v>456.89999999999941</v>
          </cell>
          <cell r="AI436">
            <v>487.82000000000153</v>
          </cell>
          <cell r="AJ436">
            <v>544.60999999999876</v>
          </cell>
          <cell r="AK436">
            <v>464.14999999999964</v>
          </cell>
          <cell r="AL436">
            <v>426.10000000000059</v>
          </cell>
          <cell r="AM436">
            <v>366.89000000000101</v>
          </cell>
          <cell r="AO436">
            <v>-59.209999999999582</v>
          </cell>
          <cell r="AP436">
            <v>-0.13895799108190449</v>
          </cell>
        </row>
        <row r="437">
          <cell r="A437">
            <v>711003</v>
          </cell>
          <cell r="C437" t="str">
            <v>Préstamos para cubrir deficit de Caja</v>
          </cell>
          <cell r="Z437">
            <v>1998.63</v>
          </cell>
          <cell r="AA437">
            <v>0</v>
          </cell>
          <cell r="AB437">
            <v>0</v>
          </cell>
          <cell r="AC437">
            <v>0</v>
          </cell>
          <cell r="AD437">
            <v>0</v>
          </cell>
          <cell r="AE437">
            <v>0</v>
          </cell>
          <cell r="AF437">
            <v>0</v>
          </cell>
          <cell r="AG437">
            <v>456.16</v>
          </cell>
          <cell r="AH437">
            <v>228.07999999999998</v>
          </cell>
          <cell r="AI437">
            <v>2849.3100000000004</v>
          </cell>
          <cell r="AJ437">
            <v>0</v>
          </cell>
          <cell r="AL437">
            <v>0</v>
          </cell>
          <cell r="AM437">
            <v>0</v>
          </cell>
          <cell r="AO437">
            <v>0</v>
          </cell>
          <cell r="AP437">
            <v>1</v>
          </cell>
        </row>
        <row r="438">
          <cell r="A438">
            <v>711003010000</v>
          </cell>
          <cell r="C438" t="str">
            <v>Intereses</v>
          </cell>
          <cell r="Z438">
            <v>1998.63</v>
          </cell>
          <cell r="AA438">
            <v>0</v>
          </cell>
          <cell r="AB438">
            <v>0</v>
          </cell>
          <cell r="AC438">
            <v>0</v>
          </cell>
          <cell r="AD438">
            <v>0</v>
          </cell>
          <cell r="AE438">
            <v>0</v>
          </cell>
          <cell r="AF438">
            <v>0</v>
          </cell>
          <cell r="AG438">
            <v>456.16</v>
          </cell>
          <cell r="AH438">
            <v>228.07999999999998</v>
          </cell>
          <cell r="AI438">
            <v>2849.3100000000004</v>
          </cell>
          <cell r="AJ438">
            <v>0</v>
          </cell>
          <cell r="AL438">
            <v>0</v>
          </cell>
          <cell r="AM438">
            <v>0</v>
          </cell>
          <cell r="AO438">
            <v>0</v>
          </cell>
          <cell r="AP438">
            <v>1</v>
          </cell>
        </row>
        <row r="439">
          <cell r="A439">
            <v>711003010000</v>
          </cell>
          <cell r="C439" t="str">
            <v>Intereses</v>
          </cell>
          <cell r="Z439">
            <v>1998.63</v>
          </cell>
          <cell r="AA439">
            <v>0</v>
          </cell>
          <cell r="AB439">
            <v>0</v>
          </cell>
          <cell r="AC439">
            <v>0</v>
          </cell>
          <cell r="AD439">
            <v>0</v>
          </cell>
          <cell r="AG439">
            <v>456.16</v>
          </cell>
          <cell r="AH439">
            <v>228.07999999999998</v>
          </cell>
          <cell r="AI439">
            <v>2849.3100000000004</v>
          </cell>
          <cell r="AJ439">
            <v>0</v>
          </cell>
          <cell r="AL439">
            <v>0</v>
          </cell>
          <cell r="AM439">
            <v>0</v>
          </cell>
          <cell r="AO439">
            <v>0</v>
          </cell>
          <cell r="AP439">
            <v>1</v>
          </cell>
        </row>
        <row r="440">
          <cell r="A440">
            <v>711006</v>
          </cell>
          <cell r="C440" t="str">
            <v>Primas por Garantía de Depósitos</v>
          </cell>
          <cell r="D440">
            <v>23</v>
          </cell>
          <cell r="E440">
            <v>0</v>
          </cell>
          <cell r="F440">
            <v>0</v>
          </cell>
          <cell r="G440">
            <v>1064</v>
          </cell>
          <cell r="H440">
            <v>0</v>
          </cell>
          <cell r="I440">
            <v>0</v>
          </cell>
          <cell r="J440">
            <v>1353</v>
          </cell>
          <cell r="K440">
            <v>1353</v>
          </cell>
          <cell r="L440">
            <v>1353</v>
          </cell>
          <cell r="M440">
            <v>2438</v>
          </cell>
          <cell r="N440">
            <v>2437.9999999999991</v>
          </cell>
          <cell r="O440">
            <v>2438.0000000000009</v>
          </cell>
          <cell r="P440">
            <v>3122.67</v>
          </cell>
          <cell r="Q440">
            <v>3122.67</v>
          </cell>
          <cell r="R440">
            <v>3122.66</v>
          </cell>
          <cell r="S440">
            <v>3521.3999999999992</v>
          </cell>
          <cell r="T440">
            <v>3521.9399999999987</v>
          </cell>
          <cell r="U440">
            <v>3521.6600000000021</v>
          </cell>
          <cell r="V440">
            <v>3545.6699999999992</v>
          </cell>
          <cell r="W440">
            <v>3545.6699999999987</v>
          </cell>
          <cell r="X440">
            <v>3545.6600000000017</v>
          </cell>
          <cell r="Y440">
            <v>3464.7699999999995</v>
          </cell>
          <cell r="Z440">
            <v>3584.1100000000024</v>
          </cell>
          <cell r="AA440">
            <v>3584.1199999999963</v>
          </cell>
          <cell r="AB440">
            <v>3456.34</v>
          </cell>
          <cell r="AC440">
            <v>3456.34</v>
          </cell>
          <cell r="AD440">
            <v>3456.3199999999993</v>
          </cell>
          <cell r="AE440">
            <v>3593.6599999999985</v>
          </cell>
          <cell r="AF440">
            <v>3593.6600000000012</v>
          </cell>
          <cell r="AG440">
            <v>3593.6800000000007</v>
          </cell>
          <cell r="AH440">
            <v>4082.330000000004</v>
          </cell>
          <cell r="AI440">
            <v>4082.3299999999995</v>
          </cell>
          <cell r="AJ440">
            <v>4082.340000000002</v>
          </cell>
          <cell r="AK440">
            <v>4342.6600000000017</v>
          </cell>
          <cell r="AL440">
            <v>4342.6599999999971</v>
          </cell>
          <cell r="AM440">
            <v>0</v>
          </cell>
          <cell r="AO440">
            <v>-4342.6599999999971</v>
          </cell>
          <cell r="AP440">
            <v>1</v>
          </cell>
        </row>
        <row r="441">
          <cell r="A441">
            <v>711006010000</v>
          </cell>
          <cell r="C441" t="str">
            <v>Depósitos en Cuenta Corriente</v>
          </cell>
          <cell r="D441">
            <v>0</v>
          </cell>
          <cell r="E441">
            <v>0</v>
          </cell>
          <cell r="F441">
            <v>0</v>
          </cell>
          <cell r="G441">
            <v>98.52</v>
          </cell>
          <cell r="H441">
            <v>0</v>
          </cell>
          <cell r="I441">
            <v>0</v>
          </cell>
          <cell r="J441">
            <v>125.94000000000001</v>
          </cell>
          <cell r="K441">
            <v>125.93999999999998</v>
          </cell>
          <cell r="L441">
            <v>125.94000000000001</v>
          </cell>
          <cell r="M441">
            <v>111.66000000000001</v>
          </cell>
          <cell r="N441">
            <v>111.65999999999998</v>
          </cell>
          <cell r="O441">
            <v>111.66000000000001</v>
          </cell>
          <cell r="P441">
            <v>290.41000000000003</v>
          </cell>
          <cell r="Q441">
            <v>290.41000000000003</v>
          </cell>
          <cell r="R441">
            <v>290.40999999999991</v>
          </cell>
          <cell r="S441">
            <v>331.11999999999983</v>
          </cell>
          <cell r="T441">
            <v>331.66000000000014</v>
          </cell>
          <cell r="U441">
            <v>331.39000000000004</v>
          </cell>
          <cell r="V441">
            <v>250.56</v>
          </cell>
          <cell r="W441">
            <v>250.56000000000017</v>
          </cell>
          <cell r="X441">
            <v>250.55999999999989</v>
          </cell>
          <cell r="Y441">
            <v>172.10000000000019</v>
          </cell>
          <cell r="Z441">
            <v>172.10000000000036</v>
          </cell>
          <cell r="AA441">
            <v>172.10999999999962</v>
          </cell>
          <cell r="AB441">
            <v>165.32</v>
          </cell>
          <cell r="AC441">
            <v>165.32</v>
          </cell>
          <cell r="AD441">
            <v>165.31</v>
          </cell>
          <cell r="AE441">
            <v>155.30000000000001</v>
          </cell>
          <cell r="AF441">
            <v>155.30000000000001</v>
          </cell>
          <cell r="AG441">
            <v>155.30000000000001</v>
          </cell>
          <cell r="AH441">
            <v>131.55000000000024</v>
          </cell>
          <cell r="AI441">
            <v>131.55000000000001</v>
          </cell>
          <cell r="AJ441">
            <v>131.56</v>
          </cell>
          <cell r="AK441">
            <v>173.52000000000004</v>
          </cell>
          <cell r="AL441">
            <v>173.52000000000004</v>
          </cell>
          <cell r="AM441">
            <v>0</v>
          </cell>
          <cell r="AO441">
            <v>-173.52000000000004</v>
          </cell>
          <cell r="AP441">
            <v>1</v>
          </cell>
        </row>
        <row r="442">
          <cell r="A442">
            <v>711006020000</v>
          </cell>
          <cell r="C442" t="str">
            <v>Depósitos de Ahorro</v>
          </cell>
          <cell r="D442">
            <v>0</v>
          </cell>
          <cell r="E442">
            <v>0</v>
          </cell>
          <cell r="F442">
            <v>0</v>
          </cell>
          <cell r="G442">
            <v>18.73</v>
          </cell>
          <cell r="H442">
            <v>0</v>
          </cell>
          <cell r="I442">
            <v>0</v>
          </cell>
          <cell r="J442">
            <v>22.349999999999998</v>
          </cell>
          <cell r="K442">
            <v>22.350000000000005</v>
          </cell>
          <cell r="L442">
            <v>22.349999999999998</v>
          </cell>
          <cell r="M442">
            <v>91.67</v>
          </cell>
          <cell r="N442">
            <v>91.67000000000003</v>
          </cell>
          <cell r="O442">
            <v>91.669999999999888</v>
          </cell>
          <cell r="P442">
            <v>127.72</v>
          </cell>
          <cell r="Q442">
            <v>127.72</v>
          </cell>
          <cell r="R442">
            <v>127.72000000000003</v>
          </cell>
          <cell r="S442">
            <v>111.64000000000001</v>
          </cell>
          <cell r="T442">
            <v>111.63999999999996</v>
          </cell>
          <cell r="U442">
            <v>111.63999999999999</v>
          </cell>
          <cell r="V442">
            <v>115.96999999999994</v>
          </cell>
          <cell r="W442">
            <v>115.97</v>
          </cell>
          <cell r="X442">
            <v>115.97000000000003</v>
          </cell>
          <cell r="Y442">
            <v>113.53</v>
          </cell>
          <cell r="Z442">
            <v>113.52999999999994</v>
          </cell>
          <cell r="AA442">
            <v>113.52999999999997</v>
          </cell>
          <cell r="AB442">
            <v>115.99</v>
          </cell>
          <cell r="AC442">
            <v>115.99</v>
          </cell>
          <cell r="AD442">
            <v>115.97999999999998</v>
          </cell>
          <cell r="AE442">
            <v>141.07</v>
          </cell>
          <cell r="AF442">
            <v>141.07000000000005</v>
          </cell>
          <cell r="AG442">
            <v>141.07999999999993</v>
          </cell>
          <cell r="AH442">
            <v>235.70999999999992</v>
          </cell>
          <cell r="AI442">
            <v>235.71000000000004</v>
          </cell>
          <cell r="AJ442">
            <v>235.71000000000004</v>
          </cell>
          <cell r="AK442">
            <v>268.88000000000022</v>
          </cell>
          <cell r="AL442">
            <v>268.87999999999965</v>
          </cell>
          <cell r="AM442">
            <v>0</v>
          </cell>
          <cell r="AO442">
            <v>-268.87999999999965</v>
          </cell>
          <cell r="AP442">
            <v>1</v>
          </cell>
        </row>
        <row r="443">
          <cell r="A443">
            <v>711006030000</v>
          </cell>
          <cell r="C443" t="str">
            <v>Depósitos a Plazo</v>
          </cell>
          <cell r="D443">
            <v>23</v>
          </cell>
          <cell r="E443">
            <v>0</v>
          </cell>
          <cell r="F443">
            <v>0</v>
          </cell>
          <cell r="G443">
            <v>946.75</v>
          </cell>
          <cell r="H443">
            <v>0</v>
          </cell>
          <cell r="I443">
            <v>0</v>
          </cell>
          <cell r="J443">
            <v>1204.71</v>
          </cell>
          <cell r="K443">
            <v>1204.71</v>
          </cell>
          <cell r="L443">
            <v>1204.71</v>
          </cell>
          <cell r="M443">
            <v>2234.67</v>
          </cell>
          <cell r="N443">
            <v>2234.6699999999992</v>
          </cell>
          <cell r="O443">
            <v>2234.670000000001</v>
          </cell>
          <cell r="P443">
            <v>2704.54</v>
          </cell>
          <cell r="Q443">
            <v>2704.54</v>
          </cell>
          <cell r="R443">
            <v>2704.5299999999997</v>
          </cell>
          <cell r="S443">
            <v>3078.6399999999994</v>
          </cell>
          <cell r="T443">
            <v>3078.6399999999985</v>
          </cell>
          <cell r="U443">
            <v>3078.6300000000019</v>
          </cell>
          <cell r="V443">
            <v>3179.1399999999994</v>
          </cell>
          <cell r="W443">
            <v>3179.1399999999985</v>
          </cell>
          <cell r="X443">
            <v>3179.1300000000019</v>
          </cell>
          <cell r="Y443">
            <v>3179.1399999999994</v>
          </cell>
          <cell r="Z443">
            <v>3298.4800000000023</v>
          </cell>
          <cell r="AA443">
            <v>3298.4799999999968</v>
          </cell>
          <cell r="AB443">
            <v>3175.03</v>
          </cell>
          <cell r="AC443">
            <v>3175.03</v>
          </cell>
          <cell r="AD443">
            <v>3175.0299999999993</v>
          </cell>
          <cell r="AE443">
            <v>3297.2899999999986</v>
          </cell>
          <cell r="AF443">
            <v>3297.2900000000013</v>
          </cell>
          <cell r="AG443">
            <v>3297.3000000000006</v>
          </cell>
          <cell r="AH443">
            <v>3715.0700000000038</v>
          </cell>
          <cell r="AI443">
            <v>3715.0699999999993</v>
          </cell>
          <cell r="AJ443">
            <v>3715.070000000002</v>
          </cell>
          <cell r="AK443">
            <v>3900.2600000000016</v>
          </cell>
          <cell r="AL443">
            <v>3900.259999999997</v>
          </cell>
          <cell r="AM443">
            <v>0</v>
          </cell>
          <cell r="AO443">
            <v>-3900.259999999997</v>
          </cell>
          <cell r="AP443">
            <v>1</v>
          </cell>
        </row>
        <row r="444">
          <cell r="A444">
            <v>711006030000</v>
          </cell>
          <cell r="C444" t="str">
            <v>Depósitos a Plazo</v>
          </cell>
          <cell r="D444">
            <v>23</v>
          </cell>
          <cell r="E444">
            <v>0</v>
          </cell>
          <cell r="F444">
            <v>0</v>
          </cell>
          <cell r="G444">
            <v>946.75</v>
          </cell>
          <cell r="H444">
            <v>0</v>
          </cell>
          <cell r="I444">
            <v>0</v>
          </cell>
          <cell r="J444">
            <v>1204.71</v>
          </cell>
          <cell r="K444">
            <v>1204.71</v>
          </cell>
          <cell r="L444">
            <v>1204.71</v>
          </cell>
          <cell r="M444">
            <v>2234.67</v>
          </cell>
          <cell r="N444">
            <v>2234.6699999999992</v>
          </cell>
          <cell r="O444">
            <v>2234.670000000001</v>
          </cell>
          <cell r="P444">
            <v>2704.54</v>
          </cell>
          <cell r="Q444">
            <v>2704.54</v>
          </cell>
          <cell r="R444">
            <v>2704.5299999999997</v>
          </cell>
          <cell r="S444">
            <v>3078.6399999999994</v>
          </cell>
          <cell r="T444">
            <v>3078.6399999999985</v>
          </cell>
          <cell r="U444">
            <v>3078.6300000000019</v>
          </cell>
          <cell r="V444">
            <v>3179.1399999999994</v>
          </cell>
          <cell r="W444">
            <v>3179.1399999999985</v>
          </cell>
          <cell r="X444">
            <v>3179.1300000000019</v>
          </cell>
          <cell r="Y444">
            <v>3179.1399999999994</v>
          </cell>
          <cell r="Z444">
            <v>3298.4800000000023</v>
          </cell>
          <cell r="AA444">
            <v>3298.4799999999968</v>
          </cell>
          <cell r="AB444">
            <v>3175.03</v>
          </cell>
          <cell r="AC444">
            <v>3175.03</v>
          </cell>
          <cell r="AD444">
            <v>3175.0299999999993</v>
          </cell>
          <cell r="AE444">
            <v>3297.2899999999986</v>
          </cell>
          <cell r="AF444">
            <v>3297.2900000000013</v>
          </cell>
          <cell r="AG444">
            <v>3297.3000000000006</v>
          </cell>
          <cell r="AH444">
            <v>3715.0700000000038</v>
          </cell>
          <cell r="AI444">
            <v>3715.0699999999993</v>
          </cell>
          <cell r="AJ444">
            <v>3715.070000000002</v>
          </cell>
          <cell r="AK444">
            <v>3900.2600000000016</v>
          </cell>
          <cell r="AL444">
            <v>3900.259999999997</v>
          </cell>
          <cell r="AM444">
            <v>3900.2700000000036</v>
          </cell>
          <cell r="AO444">
            <v>1.0000000006584742E-2</v>
          </cell>
          <cell r="AP444">
            <v>2.5639316370151602E-6</v>
          </cell>
        </row>
        <row r="445">
          <cell r="A445">
            <v>711007</v>
          </cell>
          <cell r="C445" t="str">
            <v>Otros Costos de Intermediación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274.54000000000002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  <cell r="Q445">
            <v>0</v>
          </cell>
          <cell r="R445">
            <v>0</v>
          </cell>
          <cell r="S445">
            <v>0</v>
          </cell>
          <cell r="T445">
            <v>0</v>
          </cell>
          <cell r="U445">
            <v>0</v>
          </cell>
          <cell r="V445">
            <v>0</v>
          </cell>
          <cell r="AI445">
            <v>0</v>
          </cell>
          <cell r="AJ445">
            <v>0</v>
          </cell>
          <cell r="AK445">
            <v>0</v>
          </cell>
          <cell r="AL445">
            <v>0</v>
          </cell>
          <cell r="AM445">
            <v>1784.07</v>
          </cell>
          <cell r="AO445">
            <v>1784.07</v>
          </cell>
          <cell r="AP445">
            <v>1</v>
          </cell>
        </row>
        <row r="446">
          <cell r="A446">
            <v>711007010002</v>
          </cell>
          <cell r="C446" t="str">
            <v>Otros costos plasticos debito</v>
          </cell>
          <cell r="D446">
            <v>0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274.54000000000002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  <cell r="Q446">
            <v>0</v>
          </cell>
          <cell r="R446">
            <v>0</v>
          </cell>
          <cell r="S446">
            <v>0</v>
          </cell>
          <cell r="T446">
            <v>0</v>
          </cell>
          <cell r="U446">
            <v>0</v>
          </cell>
          <cell r="V446">
            <v>0</v>
          </cell>
          <cell r="AI446">
            <v>0</v>
          </cell>
          <cell r="AJ446">
            <v>0</v>
          </cell>
          <cell r="AK446">
            <v>0</v>
          </cell>
          <cell r="AL446">
            <v>0</v>
          </cell>
          <cell r="AM446">
            <v>260.07</v>
          </cell>
          <cell r="AO446">
            <v>260.07</v>
          </cell>
          <cell r="AP446">
            <v>1</v>
          </cell>
        </row>
        <row r="447">
          <cell r="A447">
            <v>711007020000</v>
          </cell>
          <cell r="C447" t="str">
            <v>Costo de procesamiento VISA</v>
          </cell>
          <cell r="AM447">
            <v>1524</v>
          </cell>
          <cell r="AO447">
            <v>1524</v>
          </cell>
          <cell r="AP447">
            <v>1</v>
          </cell>
        </row>
        <row r="448">
          <cell r="A448">
            <v>711007030000</v>
          </cell>
          <cell r="C448" t="str">
            <v>Comisión Bursátil por compra de CENELI</v>
          </cell>
          <cell r="D448">
            <v>0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274.54000000000002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  <cell r="P448">
            <v>0</v>
          </cell>
          <cell r="Q448">
            <v>0</v>
          </cell>
          <cell r="R448">
            <v>0</v>
          </cell>
          <cell r="S448">
            <v>0</v>
          </cell>
          <cell r="T448">
            <v>0</v>
          </cell>
          <cell r="U448">
            <v>0</v>
          </cell>
          <cell r="V448">
            <v>0</v>
          </cell>
          <cell r="AM448">
            <v>0</v>
          </cell>
          <cell r="AO448">
            <v>0</v>
          </cell>
          <cell r="AP448">
            <v>1</v>
          </cell>
        </row>
        <row r="449">
          <cell r="A449">
            <v>711007020000</v>
          </cell>
          <cell r="C449" t="str">
            <v>Costo de procesamiento VISA</v>
          </cell>
          <cell r="AM449">
            <v>1524</v>
          </cell>
          <cell r="AO449">
            <v>1524</v>
          </cell>
          <cell r="AP449">
            <v>1</v>
          </cell>
        </row>
        <row r="450">
          <cell r="A450">
            <v>610202</v>
          </cell>
          <cell r="C450" t="str">
            <v>Costo por Préstamos recibidos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  <cell r="P450">
            <v>0</v>
          </cell>
          <cell r="Q450">
            <v>0</v>
          </cell>
          <cell r="R450">
            <v>0</v>
          </cell>
          <cell r="S450">
            <v>0</v>
          </cell>
          <cell r="T450">
            <v>0</v>
          </cell>
          <cell r="U450">
            <v>0</v>
          </cell>
          <cell r="V450">
            <v>0</v>
          </cell>
          <cell r="AM450">
            <v>800.9</v>
          </cell>
          <cell r="AO450">
            <v>800.9</v>
          </cell>
          <cell r="AP450">
            <v>1</v>
          </cell>
        </row>
        <row r="451">
          <cell r="A451">
            <v>61020201</v>
          </cell>
          <cell r="C451" t="str">
            <v>Intereses Préstamo Towerbank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274.54000000000002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  <cell r="P451">
            <v>0</v>
          </cell>
          <cell r="Q451">
            <v>0</v>
          </cell>
          <cell r="R451">
            <v>0</v>
          </cell>
          <cell r="S451">
            <v>0</v>
          </cell>
          <cell r="T451">
            <v>0</v>
          </cell>
          <cell r="U451">
            <v>0</v>
          </cell>
          <cell r="V451">
            <v>0</v>
          </cell>
          <cell r="AM451">
            <v>0</v>
          </cell>
          <cell r="AO451">
            <v>0</v>
          </cell>
          <cell r="AP451">
            <v>1</v>
          </cell>
        </row>
        <row r="452">
          <cell r="A452">
            <v>61020203</v>
          </cell>
          <cell r="C452" t="str">
            <v>Intereses Préstamo Woodburn Holdings V</v>
          </cell>
        </row>
        <row r="453">
          <cell r="A453">
            <v>61020202</v>
          </cell>
          <cell r="C453" t="str">
            <v>Comisiones y Recargos Bancarios</v>
          </cell>
          <cell r="D453">
            <v>0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  <cell r="M453">
            <v>0</v>
          </cell>
          <cell r="N453">
            <v>0</v>
          </cell>
          <cell r="O453">
            <v>0</v>
          </cell>
          <cell r="P453">
            <v>0</v>
          </cell>
          <cell r="Q453">
            <v>0</v>
          </cell>
          <cell r="R453">
            <v>0</v>
          </cell>
          <cell r="S453">
            <v>0</v>
          </cell>
          <cell r="T453">
            <v>0</v>
          </cell>
          <cell r="U453">
            <v>0</v>
          </cell>
          <cell r="V453">
            <v>0</v>
          </cell>
        </row>
        <row r="454">
          <cell r="A454">
            <v>61020201</v>
          </cell>
          <cell r="C454" t="str">
            <v>Intereses Préstamo Towerbank</v>
          </cell>
        </row>
        <row r="455">
          <cell r="A455">
            <v>7120</v>
          </cell>
          <cell r="C455" t="str">
            <v>Saneamiento de Activos de Intermediación</v>
          </cell>
          <cell r="D455">
            <v>9175.7900000000009</v>
          </cell>
          <cell r="E455">
            <v>36530.339999999997</v>
          </cell>
          <cell r="F455">
            <v>51892.860000000015</v>
          </cell>
          <cell r="G455">
            <v>247409.22000000006</v>
          </cell>
          <cell r="H455">
            <v>187529.58</v>
          </cell>
          <cell r="I455">
            <v>425717.02999999991</v>
          </cell>
          <cell r="J455">
            <v>421721.32999999973</v>
          </cell>
          <cell r="K455">
            <v>381661.15000000014</v>
          </cell>
          <cell r="L455">
            <v>318811.04999999993</v>
          </cell>
          <cell r="M455">
            <v>350189.5200000006</v>
          </cell>
          <cell r="N455">
            <v>529700.2799999998</v>
          </cell>
          <cell r="O455">
            <v>540633.41000000015</v>
          </cell>
          <cell r="P455">
            <v>712349.45</v>
          </cell>
          <cell r="Q455">
            <v>519282.06000000006</v>
          </cell>
          <cell r="R455">
            <v>430289.05000000005</v>
          </cell>
          <cell r="S455">
            <v>530921.41000000015</v>
          </cell>
          <cell r="T455">
            <v>465940.81999999983</v>
          </cell>
          <cell r="U455">
            <v>459087.99</v>
          </cell>
          <cell r="V455">
            <v>310275.36000000034</v>
          </cell>
          <cell r="W455">
            <v>293288.81999999937</v>
          </cell>
          <cell r="X455">
            <v>140251.06000000029</v>
          </cell>
          <cell r="Y455">
            <v>226370.02999999933</v>
          </cell>
          <cell r="Z455">
            <v>237337.8200000003</v>
          </cell>
          <cell r="AA455">
            <v>266987.95000000019</v>
          </cell>
          <cell r="AB455">
            <v>235861.65</v>
          </cell>
          <cell r="AC455">
            <v>235999.36000000002</v>
          </cell>
          <cell r="AD455">
            <v>230258.83999999994</v>
          </cell>
          <cell r="AE455">
            <v>354983.47000000009</v>
          </cell>
          <cell r="AF455">
            <v>349429.50999999989</v>
          </cell>
          <cell r="AG455">
            <v>292135.2300000001</v>
          </cell>
          <cell r="AH455">
            <v>312386.81000000017</v>
          </cell>
          <cell r="AI455">
            <v>298440.61</v>
          </cell>
          <cell r="AJ455">
            <v>345252.71000000008</v>
          </cell>
          <cell r="AK455">
            <v>364496.81999999995</v>
          </cell>
          <cell r="AL455">
            <v>399053.30000000051</v>
          </cell>
          <cell r="AM455">
            <v>0</v>
          </cell>
          <cell r="AO455">
            <v>-399053.30000000051</v>
          </cell>
          <cell r="AP455">
            <v>1</v>
          </cell>
        </row>
        <row r="456">
          <cell r="A456">
            <v>712000020000</v>
          </cell>
          <cell r="C456" t="str">
            <v>Saneamiento de Préstamos e Intereses</v>
          </cell>
          <cell r="D456">
            <v>9175.7900000000009</v>
          </cell>
          <cell r="E456">
            <v>36530.339999999997</v>
          </cell>
          <cell r="F456">
            <v>51892.860000000015</v>
          </cell>
          <cell r="G456">
            <v>247409.22000000006</v>
          </cell>
          <cell r="H456">
            <v>187529.58</v>
          </cell>
          <cell r="I456">
            <v>425717.02999999991</v>
          </cell>
          <cell r="J456">
            <v>421721.32999999973</v>
          </cell>
          <cell r="K456">
            <v>381661.15000000014</v>
          </cell>
          <cell r="L456">
            <v>318811.04999999993</v>
          </cell>
          <cell r="M456">
            <v>350189.5200000006</v>
          </cell>
          <cell r="N456">
            <v>529700.2799999998</v>
          </cell>
          <cell r="O456">
            <v>540633.41000000015</v>
          </cell>
          <cell r="P456">
            <v>712349.45</v>
          </cell>
          <cell r="Q456">
            <v>519282.06000000006</v>
          </cell>
          <cell r="R456">
            <v>430289.05000000005</v>
          </cell>
          <cell r="S456">
            <v>530921.41000000015</v>
          </cell>
          <cell r="T456">
            <v>465940.81999999983</v>
          </cell>
          <cell r="U456">
            <v>459087.99</v>
          </cell>
          <cell r="V456">
            <v>310275.36000000034</v>
          </cell>
          <cell r="W456">
            <v>293288.81999999937</v>
          </cell>
          <cell r="X456">
            <v>140251.06000000029</v>
          </cell>
          <cell r="Y456">
            <v>226370.02999999933</v>
          </cell>
          <cell r="Z456">
            <v>237337.8200000003</v>
          </cell>
          <cell r="AA456">
            <v>266987.95000000019</v>
          </cell>
          <cell r="AB456">
            <v>235861.65</v>
          </cell>
          <cell r="AC456">
            <v>235999.36000000002</v>
          </cell>
          <cell r="AD456">
            <v>230258.83999999994</v>
          </cell>
          <cell r="AE456">
            <v>354983.47000000009</v>
          </cell>
          <cell r="AF456">
            <v>349429.50999999989</v>
          </cell>
          <cell r="AG456">
            <v>292135.2300000001</v>
          </cell>
          <cell r="AH456">
            <v>312386.81000000017</v>
          </cell>
          <cell r="AI456">
            <v>298440.61</v>
          </cell>
          <cell r="AJ456">
            <v>345252.71000000008</v>
          </cell>
          <cell r="AK456">
            <v>364496.81999999995</v>
          </cell>
          <cell r="AL456">
            <v>399053.30000000051</v>
          </cell>
          <cell r="AM456">
            <v>0</v>
          </cell>
          <cell r="AO456">
            <v>-399053.30000000051</v>
          </cell>
          <cell r="AP456">
            <v>1</v>
          </cell>
        </row>
        <row r="458">
          <cell r="A458">
            <v>7130</v>
          </cell>
          <cell r="C458" t="str">
            <v>Castigos de Activos de Intermediación</v>
          </cell>
          <cell r="D458">
            <v>0</v>
          </cell>
          <cell r="E458">
            <v>0</v>
          </cell>
          <cell r="F458">
            <v>2093.23</v>
          </cell>
          <cell r="G458">
            <v>0</v>
          </cell>
          <cell r="H458">
            <v>65410.13</v>
          </cell>
          <cell r="I458">
            <v>0</v>
          </cell>
          <cell r="J458">
            <v>1175.2400000000125</v>
          </cell>
          <cell r="K458">
            <v>0</v>
          </cell>
          <cell r="L458">
            <v>488.18999999998778</v>
          </cell>
          <cell r="M458">
            <v>0</v>
          </cell>
          <cell r="N458">
            <v>52319.3</v>
          </cell>
          <cell r="O458">
            <v>17498.27999999997</v>
          </cell>
          <cell r="P458">
            <v>14078.37</v>
          </cell>
          <cell r="Q458">
            <v>14209.53</v>
          </cell>
          <cell r="R458">
            <v>19636.97</v>
          </cell>
          <cell r="S458">
            <v>16796.299999999996</v>
          </cell>
          <cell r="T458">
            <v>16610.540000000015</v>
          </cell>
          <cell r="U458">
            <v>7313.5299999999988</v>
          </cell>
          <cell r="V458">
            <v>16275.11</v>
          </cell>
          <cell r="W458">
            <v>7784.6299999999901</v>
          </cell>
          <cell r="X458">
            <v>8112.070000000007</v>
          </cell>
          <cell r="Y458">
            <v>1222.0200000000041</v>
          </cell>
          <cell r="Z458">
            <v>4438.5</v>
          </cell>
          <cell r="AA458">
            <v>5121.8200000000143</v>
          </cell>
          <cell r="AB458">
            <v>6770.48</v>
          </cell>
          <cell r="AC458">
            <v>6079.24</v>
          </cell>
          <cell r="AD458">
            <v>17358.489999999998</v>
          </cell>
          <cell r="AE458">
            <v>6543.5999999999985</v>
          </cell>
          <cell r="AF458">
            <v>6403.440000000006</v>
          </cell>
          <cell r="AG458">
            <v>19356.849999999995</v>
          </cell>
          <cell r="AH458">
            <v>11240.62000000001</v>
          </cell>
          <cell r="AI458">
            <v>6105.2099999999882</v>
          </cell>
          <cell r="AJ458">
            <v>5735.890000000014</v>
          </cell>
          <cell r="AK458">
            <v>-49677.060000000012</v>
          </cell>
          <cell r="AL458">
            <v>7241.320000000007</v>
          </cell>
          <cell r="AM458">
            <v>7037.2099999999919</v>
          </cell>
          <cell r="AO458">
            <v>-204.11000000001513</v>
          </cell>
          <cell r="AP458">
            <v>-2.8186849911344194E-2</v>
          </cell>
        </row>
        <row r="459">
          <cell r="A459">
            <v>713000020000</v>
          </cell>
          <cell r="C459" t="str">
            <v>Cartera de Préstamos e Intereses</v>
          </cell>
          <cell r="D459">
            <v>0</v>
          </cell>
          <cell r="E459">
            <v>0</v>
          </cell>
          <cell r="F459">
            <v>2093.23</v>
          </cell>
          <cell r="G459">
            <v>0</v>
          </cell>
          <cell r="H459">
            <v>65410.13</v>
          </cell>
          <cell r="I459">
            <v>0</v>
          </cell>
          <cell r="J459">
            <v>1175.2400000000125</v>
          </cell>
          <cell r="K459">
            <v>0</v>
          </cell>
          <cell r="L459">
            <v>488.18999999998778</v>
          </cell>
          <cell r="M459">
            <v>0</v>
          </cell>
          <cell r="N459">
            <v>52319.3</v>
          </cell>
          <cell r="O459">
            <v>17498.27999999997</v>
          </cell>
          <cell r="P459">
            <v>14078.37</v>
          </cell>
          <cell r="Q459">
            <v>14209.53</v>
          </cell>
          <cell r="R459">
            <v>19636.97</v>
          </cell>
          <cell r="S459">
            <v>16796.299999999996</v>
          </cell>
          <cell r="T459">
            <v>16610.540000000015</v>
          </cell>
          <cell r="U459">
            <v>7313.5299999999988</v>
          </cell>
          <cell r="V459">
            <v>16275.11</v>
          </cell>
          <cell r="W459">
            <v>7784.6299999999901</v>
          </cell>
          <cell r="X459">
            <v>8112.070000000007</v>
          </cell>
          <cell r="Y459">
            <v>1222.0200000000041</v>
          </cell>
          <cell r="Z459">
            <v>4438.5</v>
          </cell>
          <cell r="AA459">
            <v>5121.8200000000143</v>
          </cell>
          <cell r="AB459">
            <v>6770.48</v>
          </cell>
          <cell r="AC459">
            <v>6079.24</v>
          </cell>
          <cell r="AD459">
            <v>17358.489999999998</v>
          </cell>
          <cell r="AE459">
            <v>6543.5999999999985</v>
          </cell>
          <cell r="AF459">
            <v>6403.440000000006</v>
          </cell>
          <cell r="AG459">
            <v>19356.849999999995</v>
          </cell>
          <cell r="AH459">
            <v>11240.62000000001</v>
          </cell>
          <cell r="AI459">
            <v>6105.2099999999882</v>
          </cell>
          <cell r="AJ459">
            <v>5735.890000000014</v>
          </cell>
          <cell r="AK459">
            <v>-49677.060000000012</v>
          </cell>
          <cell r="AL459">
            <v>7241.320000000007</v>
          </cell>
          <cell r="AM459">
            <v>7037.2099999999919</v>
          </cell>
          <cell r="AO459">
            <v>-204.11000000001513</v>
          </cell>
          <cell r="AP459">
            <v>-2.8186849911344194E-2</v>
          </cell>
        </row>
        <row r="461">
          <cell r="A461">
            <v>7399</v>
          </cell>
          <cell r="C461" t="str">
            <v>Costos de Captación</v>
          </cell>
          <cell r="D461">
            <v>0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M461">
            <v>0</v>
          </cell>
          <cell r="N461">
            <v>0</v>
          </cell>
          <cell r="O461">
            <v>0</v>
          </cell>
          <cell r="P461">
            <v>0</v>
          </cell>
          <cell r="Q461">
            <v>0</v>
          </cell>
          <cell r="R461">
            <v>0</v>
          </cell>
          <cell r="S461">
            <v>0</v>
          </cell>
          <cell r="T461">
            <v>0</v>
          </cell>
          <cell r="U461">
            <v>0</v>
          </cell>
          <cell r="V461">
            <v>0</v>
          </cell>
          <cell r="W461">
            <v>7784.6299999999901</v>
          </cell>
          <cell r="X461">
            <v>8112.070000000007</v>
          </cell>
          <cell r="Y461">
            <v>1222.0200000000041</v>
          </cell>
          <cell r="Z461">
            <v>4438.5</v>
          </cell>
          <cell r="AA461">
            <v>5121.8200000000143</v>
          </cell>
          <cell r="AB461">
            <v>6770.48</v>
          </cell>
          <cell r="AC461">
            <v>6079.24</v>
          </cell>
          <cell r="AD461">
            <v>17358.489999999998</v>
          </cell>
          <cell r="AE461">
            <v>6543.5999999999985</v>
          </cell>
          <cell r="AF461">
            <v>6403.440000000006</v>
          </cell>
          <cell r="AG461">
            <v>19356.849999999995</v>
          </cell>
          <cell r="AH461">
            <v>11240.62000000001</v>
          </cell>
          <cell r="AI461">
            <v>6105.2099999999882</v>
          </cell>
          <cell r="AJ461">
            <v>5735.890000000014</v>
          </cell>
          <cell r="AK461">
            <v>-49677.060000000012</v>
          </cell>
          <cell r="AL461">
            <v>7241.320000000007</v>
          </cell>
          <cell r="AM461">
            <v>7135.4599999999919</v>
          </cell>
          <cell r="AO461">
            <v>-105.86000000001513</v>
          </cell>
          <cell r="AP461">
            <v>-1.4618881640365988E-2</v>
          </cell>
        </row>
        <row r="462">
          <cell r="A462">
            <v>739901</v>
          </cell>
          <cell r="C462" t="str">
            <v>Salarios Ordinarios</v>
          </cell>
          <cell r="D462">
            <v>0</v>
          </cell>
          <cell r="E462">
            <v>0</v>
          </cell>
          <cell r="F462">
            <v>2093.23</v>
          </cell>
          <cell r="G462">
            <v>0</v>
          </cell>
          <cell r="H462">
            <v>65410.13</v>
          </cell>
          <cell r="I462">
            <v>0</v>
          </cell>
          <cell r="J462">
            <v>1175.2400000000125</v>
          </cell>
          <cell r="K462">
            <v>0</v>
          </cell>
          <cell r="L462">
            <v>488.18999999998778</v>
          </cell>
          <cell r="M462">
            <v>0</v>
          </cell>
          <cell r="N462">
            <v>52319.3</v>
          </cell>
          <cell r="O462">
            <v>17498.27999999997</v>
          </cell>
          <cell r="P462">
            <v>14078.37</v>
          </cell>
          <cell r="Q462">
            <v>14209.53</v>
          </cell>
          <cell r="R462">
            <v>19636.97</v>
          </cell>
          <cell r="S462">
            <v>16796.299999999996</v>
          </cell>
          <cell r="T462">
            <v>16610.540000000015</v>
          </cell>
          <cell r="U462">
            <v>7313.5299999999988</v>
          </cell>
          <cell r="V462">
            <v>16275.11</v>
          </cell>
          <cell r="W462">
            <v>7784.6299999999901</v>
          </cell>
          <cell r="X462">
            <v>8112.070000000007</v>
          </cell>
          <cell r="Y462">
            <v>1222.0200000000041</v>
          </cell>
          <cell r="Z462">
            <v>4438.5</v>
          </cell>
          <cell r="AA462">
            <v>5121.8200000000143</v>
          </cell>
          <cell r="AB462">
            <v>6770.48</v>
          </cell>
          <cell r="AC462">
            <v>6079.24</v>
          </cell>
          <cell r="AD462">
            <v>17358.489999999998</v>
          </cell>
          <cell r="AE462">
            <v>6543.5999999999985</v>
          </cell>
          <cell r="AF462">
            <v>6403.440000000006</v>
          </cell>
          <cell r="AG462">
            <v>19356.849999999995</v>
          </cell>
          <cell r="AH462">
            <v>11240.62000000001</v>
          </cell>
          <cell r="AI462">
            <v>6105.2099999999882</v>
          </cell>
          <cell r="AJ462">
            <v>5735.890000000014</v>
          </cell>
          <cell r="AK462">
            <v>-49677.060000000012</v>
          </cell>
          <cell r="AL462">
            <v>7241.320000000007</v>
          </cell>
          <cell r="AM462">
            <v>7135.4599999999919</v>
          </cell>
          <cell r="AO462">
            <v>-105.86000000001513</v>
          </cell>
          <cell r="AP462">
            <v>-1.4618881640365988E-2</v>
          </cell>
        </row>
        <row r="463">
          <cell r="A463">
            <v>739902</v>
          </cell>
          <cell r="C463" t="str">
            <v>Comisiones</v>
          </cell>
        </row>
        <row r="464">
          <cell r="A464">
            <v>739903</v>
          </cell>
          <cell r="C464" t="str">
            <v>Cargas Sociales</v>
          </cell>
          <cell r="D464">
            <v>0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0</v>
          </cell>
          <cell r="O464">
            <v>0</v>
          </cell>
          <cell r="P464">
            <v>0</v>
          </cell>
          <cell r="Q464">
            <v>0</v>
          </cell>
          <cell r="R464">
            <v>0</v>
          </cell>
          <cell r="S464">
            <v>0</v>
          </cell>
          <cell r="T464">
            <v>0</v>
          </cell>
          <cell r="U464">
            <v>0</v>
          </cell>
          <cell r="V464">
            <v>0</v>
          </cell>
        </row>
        <row r="465">
          <cell r="A465">
            <v>739904</v>
          </cell>
          <cell r="C465" t="str">
            <v>Prestaciones</v>
          </cell>
        </row>
        <row r="466">
          <cell r="A466">
            <v>739905</v>
          </cell>
          <cell r="C466" t="str">
            <v>Seguro Medico y Vida</v>
          </cell>
        </row>
        <row r="467">
          <cell r="A467">
            <v>739906</v>
          </cell>
          <cell r="C467" t="str">
            <v>Costos Salon VIP</v>
          </cell>
        </row>
        <row r="468">
          <cell r="A468">
            <v>739904</v>
          </cell>
          <cell r="C468" t="str">
            <v>Prestaciones</v>
          </cell>
        </row>
        <row r="469">
          <cell r="A469">
            <v>7240</v>
          </cell>
          <cell r="C469" t="str">
            <v>Costo de otras Operaciones</v>
          </cell>
          <cell r="D469">
            <v>223.60000000000002</v>
          </cell>
          <cell r="E469">
            <v>141.81</v>
          </cell>
          <cell r="F469">
            <v>617.68999999999994</v>
          </cell>
          <cell r="G469">
            <v>177.57000000000002</v>
          </cell>
          <cell r="H469">
            <v>155.40999999999997</v>
          </cell>
          <cell r="I469">
            <v>410.92000000000013</v>
          </cell>
          <cell r="J469">
            <v>483.65000000000009</v>
          </cell>
          <cell r="K469">
            <v>664.6</v>
          </cell>
          <cell r="L469">
            <v>7462.18</v>
          </cell>
          <cell r="M469">
            <v>612.42999999999984</v>
          </cell>
          <cell r="N469">
            <v>8136.05</v>
          </cell>
          <cell r="O469">
            <v>240797.81</v>
          </cell>
          <cell r="P469">
            <v>32491.98</v>
          </cell>
          <cell r="Q469">
            <v>42159.75</v>
          </cell>
          <cell r="R469">
            <v>41407.549999999996</v>
          </cell>
          <cell r="S469">
            <v>37317.07</v>
          </cell>
          <cell r="T469">
            <v>57858.700000000004</v>
          </cell>
          <cell r="U469">
            <v>-8686.7800000000116</v>
          </cell>
          <cell r="V469">
            <v>84578.460000000036</v>
          </cell>
          <cell r="W469">
            <v>35751.120000000024</v>
          </cell>
          <cell r="X469">
            <v>8763.0599999999667</v>
          </cell>
          <cell r="Y469">
            <v>28945.859999999986</v>
          </cell>
          <cell r="Z469">
            <v>16160.21</v>
          </cell>
          <cell r="AA469">
            <v>14504.03999999999</v>
          </cell>
          <cell r="AB469">
            <v>8622.2200000000012</v>
          </cell>
          <cell r="AC469">
            <v>14069.239999999998</v>
          </cell>
          <cell r="AD469">
            <v>16257.390000000001</v>
          </cell>
          <cell r="AE469">
            <v>11136.73</v>
          </cell>
          <cell r="AF469">
            <v>12783.489999999998</v>
          </cell>
          <cell r="AG469">
            <v>11491.660000000002</v>
          </cell>
          <cell r="AH469">
            <v>11413.82</v>
          </cell>
          <cell r="AI469">
            <v>11066.920000000002</v>
          </cell>
          <cell r="AJ469">
            <v>9993.5599999999886</v>
          </cell>
          <cell r="AK469">
            <v>8828.8900000000176</v>
          </cell>
          <cell r="AL469">
            <v>8051.5500000000029</v>
          </cell>
          <cell r="AM469">
            <v>526.77999999999952</v>
          </cell>
          <cell r="AO469">
            <v>-7524.7700000000032</v>
          </cell>
          <cell r="AP469">
            <v>-0.93457408821903865</v>
          </cell>
        </row>
        <row r="470">
          <cell r="A470">
            <v>724000030000</v>
          </cell>
          <cell r="C470" t="str">
            <v>Traslado de Valores (PROVAL)</v>
          </cell>
          <cell r="D470">
            <v>27.56</v>
          </cell>
          <cell r="E470">
            <v>0</v>
          </cell>
          <cell r="F470">
            <v>0</v>
          </cell>
          <cell r="G470">
            <v>24.919999999999998</v>
          </cell>
          <cell r="H470">
            <v>12.399999999999995</v>
          </cell>
          <cell r="I470">
            <v>11.820000000000007</v>
          </cell>
          <cell r="J470">
            <v>39</v>
          </cell>
          <cell r="K470">
            <v>50.36999999999999</v>
          </cell>
          <cell r="L470">
            <v>27.800000000000011</v>
          </cell>
          <cell r="M470">
            <v>28.709999999999994</v>
          </cell>
          <cell r="N470">
            <v>57.04000000000002</v>
          </cell>
          <cell r="O470">
            <v>117.44</v>
          </cell>
          <cell r="P470">
            <v>58.72</v>
          </cell>
          <cell r="Q470">
            <v>58.72</v>
          </cell>
          <cell r="R470">
            <v>48.94</v>
          </cell>
          <cell r="S470">
            <v>7.4099999999999966</v>
          </cell>
          <cell r="T470">
            <v>151.08999999999997</v>
          </cell>
          <cell r="U470">
            <v>49.389999999999958</v>
          </cell>
          <cell r="V470">
            <v>60.430000000000035</v>
          </cell>
          <cell r="W470">
            <v>85.089999999999918</v>
          </cell>
          <cell r="X470">
            <v>101.83000000000004</v>
          </cell>
          <cell r="Y470">
            <v>60.100000000000051</v>
          </cell>
          <cell r="Z470">
            <v>80.22</v>
          </cell>
          <cell r="AA470">
            <v>104.4799999999999</v>
          </cell>
          <cell r="AB470">
            <v>48.42</v>
          </cell>
          <cell r="AC470">
            <v>80.779999999999987</v>
          </cell>
          <cell r="AD470">
            <v>71.450000000000031</v>
          </cell>
          <cell r="AE470">
            <v>70.299999999999969</v>
          </cell>
          <cell r="AF470">
            <v>44.660000000000025</v>
          </cell>
          <cell r="AG470">
            <v>60.969999999999956</v>
          </cell>
          <cell r="AH470">
            <v>68.280000000000044</v>
          </cell>
          <cell r="AI470">
            <v>44.789999999999964</v>
          </cell>
          <cell r="AJ470">
            <v>45.060000000000045</v>
          </cell>
          <cell r="AK470">
            <v>93.95</v>
          </cell>
          <cell r="AL470">
            <v>60.710000000000022</v>
          </cell>
          <cell r="AM470">
            <v>0</v>
          </cell>
          <cell r="AO470">
            <v>-60.710000000000022</v>
          </cell>
          <cell r="AP470">
            <v>1</v>
          </cell>
        </row>
        <row r="471">
          <cell r="A471">
            <v>724000040000</v>
          </cell>
          <cell r="C471" t="str">
            <v>Impresión y Envío de Estados de Cuenta</v>
          </cell>
          <cell r="D471">
            <v>0</v>
          </cell>
          <cell r="E471">
            <v>0</v>
          </cell>
          <cell r="F471">
            <v>0</v>
          </cell>
          <cell r="G471">
            <v>46.61</v>
          </cell>
          <cell r="H471">
            <v>39.549999999999997</v>
          </cell>
          <cell r="I471">
            <v>113.57000000000001</v>
          </cell>
          <cell r="J471">
            <v>284.72999999999996</v>
          </cell>
          <cell r="K471">
            <v>64.410000000000025</v>
          </cell>
          <cell r="L471">
            <v>107.34000000000009</v>
          </cell>
          <cell r="M471">
            <v>277.55999999999989</v>
          </cell>
          <cell r="N471">
            <v>81.36000000000007</v>
          </cell>
          <cell r="O471">
            <v>839.27</v>
          </cell>
          <cell r="P471">
            <v>331.95</v>
          </cell>
          <cell r="Q471">
            <v>354.92</v>
          </cell>
          <cell r="R471">
            <v>426.4199999999999</v>
          </cell>
          <cell r="S471">
            <v>167.07999999999987</v>
          </cell>
          <cell r="T471">
            <v>451.03000000000026</v>
          </cell>
          <cell r="U471">
            <v>504.98999999999972</v>
          </cell>
          <cell r="V471">
            <v>384.2300000000003</v>
          </cell>
          <cell r="W471">
            <v>385.80000000000013</v>
          </cell>
          <cell r="X471">
            <v>357.87999999999994</v>
          </cell>
          <cell r="Y471">
            <v>332.29999999999967</v>
          </cell>
          <cell r="Z471">
            <v>207.74000000000029</v>
          </cell>
          <cell r="AA471">
            <v>219.55000000000018</v>
          </cell>
          <cell r="AB471">
            <v>323.2</v>
          </cell>
          <cell r="AC471">
            <v>377.84999999999997</v>
          </cell>
          <cell r="AD471">
            <v>379.01999999999992</v>
          </cell>
          <cell r="AE471">
            <v>346.08000000000021</v>
          </cell>
          <cell r="AF471">
            <v>365.86999999999995</v>
          </cell>
          <cell r="AG471">
            <v>487.99999999999994</v>
          </cell>
          <cell r="AH471">
            <v>415.74000000000052</v>
          </cell>
          <cell r="AI471">
            <v>434.57999999999987</v>
          </cell>
          <cell r="AJ471">
            <v>461.04999999999956</v>
          </cell>
          <cell r="AK471">
            <v>439.68000000000023</v>
          </cell>
          <cell r="AL471">
            <v>447.29999999999978</v>
          </cell>
          <cell r="AM471">
            <v>-0.43999999999959982</v>
          </cell>
          <cell r="AO471">
            <v>-447.73999999999938</v>
          </cell>
          <cell r="AP471">
            <v>-1.0009836798569185</v>
          </cell>
        </row>
        <row r="472">
          <cell r="A472">
            <v>724000040003</v>
          </cell>
          <cell r="C472" t="str">
            <v>Costo por Chequeras</v>
          </cell>
          <cell r="D472">
            <v>160.46</v>
          </cell>
          <cell r="E472">
            <v>77.41</v>
          </cell>
          <cell r="F472">
            <v>58.769999999999982</v>
          </cell>
          <cell r="G472">
            <v>57.910000000000025</v>
          </cell>
          <cell r="H472">
            <v>34.46999999999997</v>
          </cell>
          <cell r="I472">
            <v>101.70000000000002</v>
          </cell>
          <cell r="J472">
            <v>31.079999999999956</v>
          </cell>
          <cell r="K472">
            <v>19.490000000000009</v>
          </cell>
          <cell r="L472">
            <v>55.090000000000032</v>
          </cell>
          <cell r="M472">
            <v>151.71</v>
          </cell>
          <cell r="N472">
            <v>89.839999999999947</v>
          </cell>
          <cell r="O472">
            <v>24.540000000000077</v>
          </cell>
          <cell r="P472">
            <v>85.32</v>
          </cell>
          <cell r="Q472">
            <v>82.210000000000008</v>
          </cell>
          <cell r="R472">
            <v>136.45000000000002</v>
          </cell>
          <cell r="S472">
            <v>109.32999999999998</v>
          </cell>
          <cell r="T472">
            <v>92.379999999999967</v>
          </cell>
          <cell r="U472">
            <v>126.00000000000009</v>
          </cell>
          <cell r="V472">
            <v>81.369999999999891</v>
          </cell>
          <cell r="W472">
            <v>85.890000000000128</v>
          </cell>
          <cell r="X472">
            <v>53.1099999999999</v>
          </cell>
          <cell r="Y472">
            <v>121.47999999999999</v>
          </cell>
          <cell r="Z472">
            <v>48.869999999999891</v>
          </cell>
          <cell r="AA472">
            <v>82.780000000000229</v>
          </cell>
          <cell r="AB472">
            <v>121.48</v>
          </cell>
          <cell r="AC472">
            <v>38.42</v>
          </cell>
          <cell r="AD472">
            <v>77.69</v>
          </cell>
          <cell r="AE472">
            <v>0</v>
          </cell>
          <cell r="AF472">
            <v>199.16999999999996</v>
          </cell>
          <cell r="AG472">
            <v>137.58000000000004</v>
          </cell>
          <cell r="AH472">
            <v>41.819999999999936</v>
          </cell>
          <cell r="AI472">
            <v>57.910000000000139</v>
          </cell>
          <cell r="AJ472">
            <v>125.70999999999998</v>
          </cell>
          <cell r="AK472">
            <v>145.49</v>
          </cell>
          <cell r="AL472">
            <v>68.930000000000064</v>
          </cell>
          <cell r="AM472">
            <v>0</v>
          </cell>
          <cell r="AO472">
            <v>-68.930000000000064</v>
          </cell>
          <cell r="AP472">
            <v>1</v>
          </cell>
        </row>
        <row r="473">
          <cell r="A473">
            <v>724000040004</v>
          </cell>
          <cell r="C473" t="str">
            <v>Costo por Libretas de Ahorro</v>
          </cell>
          <cell r="D473">
            <v>4.93</v>
          </cell>
          <cell r="E473">
            <v>5.370000000000001</v>
          </cell>
          <cell r="F473">
            <v>8.0500000000000007</v>
          </cell>
          <cell r="G473">
            <v>6.9799999999999969</v>
          </cell>
          <cell r="H473">
            <v>4.3000000000000007</v>
          </cell>
          <cell r="I473">
            <v>2.6800000000000033</v>
          </cell>
          <cell r="J473">
            <v>3.2199999999999989</v>
          </cell>
          <cell r="K473">
            <v>146.07999999999998</v>
          </cell>
          <cell r="L473">
            <v>2.6799999999999784</v>
          </cell>
          <cell r="M473">
            <v>2.4200000000000159</v>
          </cell>
          <cell r="N473">
            <v>2.4199999999999875</v>
          </cell>
          <cell r="O473">
            <v>60.41</v>
          </cell>
          <cell r="P473">
            <v>0.96</v>
          </cell>
          <cell r="Q473">
            <v>1.3900000000000001</v>
          </cell>
          <cell r="R473">
            <v>0.33999999999999986</v>
          </cell>
          <cell r="S473">
            <v>0.68000000000000016</v>
          </cell>
          <cell r="T473">
            <v>0.84999999999999964</v>
          </cell>
          <cell r="U473">
            <v>14.790000000000001</v>
          </cell>
          <cell r="V473">
            <v>6.4399999999999959</v>
          </cell>
          <cell r="W473">
            <v>2.9500000000000028</v>
          </cell>
          <cell r="X473">
            <v>3.490000000000002</v>
          </cell>
          <cell r="Y473">
            <v>3.7599999999999927</v>
          </cell>
          <cell r="Z473">
            <v>3.4900000000000091</v>
          </cell>
          <cell r="AA473">
            <v>-18.14</v>
          </cell>
          <cell r="AB473">
            <v>4.5599999999999996</v>
          </cell>
          <cell r="AC473">
            <v>4.03</v>
          </cell>
          <cell r="AD473">
            <v>4.0299999999999985</v>
          </cell>
          <cell r="AE473">
            <v>6.1800000000000024</v>
          </cell>
          <cell r="AF473">
            <v>4.0299999999999967</v>
          </cell>
          <cell r="AG473">
            <v>4.030000000000002</v>
          </cell>
          <cell r="AH473">
            <v>6.1799999999999988</v>
          </cell>
          <cell r="AI473">
            <v>0.67999999999999972</v>
          </cell>
          <cell r="AJ473">
            <v>7.639999999999997</v>
          </cell>
          <cell r="AK473">
            <v>5.3699999999999939</v>
          </cell>
          <cell r="AL473">
            <v>4.830000000000009</v>
          </cell>
          <cell r="AM473">
            <v>0</v>
          </cell>
          <cell r="AO473">
            <v>-4.830000000000009</v>
          </cell>
          <cell r="AP473">
            <v>1</v>
          </cell>
        </row>
        <row r="474">
          <cell r="A474">
            <v>724000040005</v>
          </cell>
          <cell r="C474" t="str">
            <v>Costo por Certificados de Depósitos a Plazo</v>
          </cell>
          <cell r="D474">
            <v>2.4</v>
          </cell>
          <cell r="E474">
            <v>2.1199999999999997</v>
          </cell>
          <cell r="F474">
            <v>6.5</v>
          </cell>
          <cell r="G474">
            <v>6.5</v>
          </cell>
          <cell r="H474">
            <v>4.9400000000000013</v>
          </cell>
          <cell r="I474">
            <v>6.3599999999999994</v>
          </cell>
          <cell r="J474">
            <v>7.490000000000002</v>
          </cell>
          <cell r="K474">
            <v>253.69</v>
          </cell>
          <cell r="L474">
            <v>6.5</v>
          </cell>
          <cell r="M474">
            <v>5.7900000000000205</v>
          </cell>
          <cell r="N474">
            <v>7.0600000000000023</v>
          </cell>
          <cell r="O474">
            <v>106.07999999999998</v>
          </cell>
          <cell r="P474">
            <v>6.5</v>
          </cell>
          <cell r="Q474">
            <v>5.23</v>
          </cell>
          <cell r="R474">
            <v>6.5</v>
          </cell>
          <cell r="S474">
            <v>5.93</v>
          </cell>
          <cell r="T474">
            <v>7.3500000000000014</v>
          </cell>
          <cell r="U474">
            <v>6.4999999999999964</v>
          </cell>
          <cell r="V474">
            <v>5.9299999999999962</v>
          </cell>
          <cell r="W474">
            <v>3.960000000000008</v>
          </cell>
          <cell r="X474">
            <v>5.9299999999999926</v>
          </cell>
          <cell r="Y474">
            <v>6.0700000000000074</v>
          </cell>
          <cell r="Z474">
            <v>68.220000000000013</v>
          </cell>
          <cell r="AA474">
            <v>37.150000000000006</v>
          </cell>
          <cell r="AB474">
            <v>6.22</v>
          </cell>
          <cell r="AC474">
            <v>6.36</v>
          </cell>
          <cell r="AD474">
            <v>7.200000000000002</v>
          </cell>
          <cell r="AE474">
            <v>5.0900000000000007</v>
          </cell>
          <cell r="AF474">
            <v>6.219999999999998</v>
          </cell>
          <cell r="AG474">
            <v>9.610000000000003</v>
          </cell>
          <cell r="AH474">
            <v>7.0599999999999952</v>
          </cell>
          <cell r="AI474">
            <v>6.3599999999999994</v>
          </cell>
          <cell r="AJ474">
            <v>8.48</v>
          </cell>
          <cell r="AK474">
            <v>7.1999999999999957</v>
          </cell>
          <cell r="AL474">
            <v>6.5000000000000036</v>
          </cell>
          <cell r="AM474">
            <v>0</v>
          </cell>
          <cell r="AO474">
            <v>-6.5000000000000036</v>
          </cell>
          <cell r="AP474">
            <v>1</v>
          </cell>
        </row>
        <row r="475">
          <cell r="A475">
            <v>724000040006</v>
          </cell>
          <cell r="C475" t="str">
            <v>Comisiones y Recargos Bancarios</v>
          </cell>
          <cell r="D475">
            <v>28.25</v>
          </cell>
          <cell r="E475">
            <v>56.5</v>
          </cell>
          <cell r="F475">
            <v>58.199999999999989</v>
          </cell>
          <cell r="G475">
            <v>32.210000000000008</v>
          </cell>
          <cell r="H475">
            <v>56.5</v>
          </cell>
          <cell r="I475">
            <v>169.50000000000003</v>
          </cell>
          <cell r="J475">
            <v>112.03000000000006</v>
          </cell>
          <cell r="K475">
            <v>119.75</v>
          </cell>
          <cell r="L475">
            <v>88.499999999999915</v>
          </cell>
          <cell r="M475">
            <v>131.35999999999987</v>
          </cell>
          <cell r="N475">
            <v>38.25</v>
          </cell>
          <cell r="O475">
            <v>202.15000000000012</v>
          </cell>
          <cell r="P475">
            <v>81.23</v>
          </cell>
          <cell r="Q475">
            <v>142.38999999999999</v>
          </cell>
          <cell r="R475">
            <v>113.89999999999998</v>
          </cell>
          <cell r="S475">
            <v>-41.899999999999977</v>
          </cell>
          <cell r="T475">
            <v>200.29000000000002</v>
          </cell>
          <cell r="U475">
            <v>319.05</v>
          </cell>
          <cell r="V475">
            <v>493.18</v>
          </cell>
          <cell r="W475">
            <v>122.82999999999998</v>
          </cell>
          <cell r="X475">
            <v>78.150000000000091</v>
          </cell>
          <cell r="Y475">
            <v>509.32999999999993</v>
          </cell>
          <cell r="Z475">
            <v>213.73000000000002</v>
          </cell>
          <cell r="AA475">
            <v>361.48</v>
          </cell>
          <cell r="AB475">
            <v>276.87</v>
          </cell>
          <cell r="AC475">
            <v>467.20000000000005</v>
          </cell>
          <cell r="AD475">
            <v>610.18999999999983</v>
          </cell>
          <cell r="AE475">
            <v>454.32999999999993</v>
          </cell>
          <cell r="AF475">
            <v>804.2100000000006</v>
          </cell>
          <cell r="AG475">
            <v>558.2399999999999</v>
          </cell>
          <cell r="AH475">
            <v>1734.2600000000007</v>
          </cell>
          <cell r="AI475">
            <v>637.47999999999956</v>
          </cell>
          <cell r="AJ475">
            <v>824.5</v>
          </cell>
          <cell r="AK475">
            <v>791.00999999999976</v>
          </cell>
          <cell r="AL475">
            <v>964.63000000000011</v>
          </cell>
          <cell r="AM475">
            <v>502.99999999999909</v>
          </cell>
          <cell r="AO475">
            <v>-461.63000000000102</v>
          </cell>
          <cell r="AP475">
            <v>-0.47855654499652817</v>
          </cell>
        </row>
        <row r="476">
          <cell r="A476">
            <v>724000040007</v>
          </cell>
          <cell r="C476" t="str">
            <v>Papelería Controlada por Operaciones Bancarias</v>
          </cell>
          <cell r="D476">
            <v>0</v>
          </cell>
          <cell r="E476">
            <v>0.41</v>
          </cell>
          <cell r="F476">
            <v>486.16999999999996</v>
          </cell>
          <cell r="G476">
            <v>2.4399999999999977</v>
          </cell>
          <cell r="H476">
            <v>3.25</v>
          </cell>
          <cell r="I476">
            <v>5.2900000000000205</v>
          </cell>
          <cell r="J476">
            <v>6.1000000000000227</v>
          </cell>
          <cell r="K476">
            <v>7.7299999999999613</v>
          </cell>
          <cell r="L476">
            <v>10.440000000000111</v>
          </cell>
          <cell r="M476">
            <v>11.799999999999955</v>
          </cell>
          <cell r="N476">
            <v>333.58000000000004</v>
          </cell>
          <cell r="O476">
            <v>-4.0400000000000773</v>
          </cell>
          <cell r="P476">
            <v>65.489999999999995</v>
          </cell>
          <cell r="Q476">
            <v>12.75</v>
          </cell>
          <cell r="R476">
            <v>8</v>
          </cell>
          <cell r="S476">
            <v>580.6</v>
          </cell>
          <cell r="T476">
            <v>12.069999999999936</v>
          </cell>
          <cell r="U476">
            <v>563.35</v>
          </cell>
          <cell r="V476">
            <v>-185.8900000000001</v>
          </cell>
          <cell r="W476">
            <v>271.10000000000014</v>
          </cell>
          <cell r="X476">
            <v>279.81999999999994</v>
          </cell>
          <cell r="Y476">
            <v>349.45999999999992</v>
          </cell>
          <cell r="Z476">
            <v>276.13000000000068</v>
          </cell>
          <cell r="AA476">
            <v>332.74999999999977</v>
          </cell>
          <cell r="AB476">
            <v>245.36</v>
          </cell>
          <cell r="AC476">
            <v>246.82</v>
          </cell>
          <cell r="AD476">
            <v>281.08999999999997</v>
          </cell>
          <cell r="AE476">
            <v>191.48000000000002</v>
          </cell>
          <cell r="AF476">
            <v>222.04000000000008</v>
          </cell>
          <cell r="AG476">
            <v>264.72000000000014</v>
          </cell>
          <cell r="AH476">
            <v>310.33999999999969</v>
          </cell>
          <cell r="AI476">
            <v>218.04000000000042</v>
          </cell>
          <cell r="AJ476">
            <v>394.77999999999986</v>
          </cell>
          <cell r="AK476">
            <v>314.26999999999941</v>
          </cell>
          <cell r="AL476">
            <v>327.69000000000005</v>
          </cell>
          <cell r="AM476">
            <v>0</v>
          </cell>
          <cell r="AO476">
            <v>-327.69000000000005</v>
          </cell>
          <cell r="AP476">
            <v>1</v>
          </cell>
        </row>
        <row r="477">
          <cell r="A477">
            <v>724000040008</v>
          </cell>
          <cell r="C477" t="str">
            <v>Custodia Cedeval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3.08</v>
          </cell>
          <cell r="L477">
            <v>3.08</v>
          </cell>
          <cell r="M477">
            <v>3.08</v>
          </cell>
          <cell r="N477">
            <v>0</v>
          </cell>
          <cell r="O477">
            <v>6.1099999999999994</v>
          </cell>
          <cell r="P477">
            <v>3.08</v>
          </cell>
          <cell r="Q477">
            <v>0</v>
          </cell>
          <cell r="R477">
            <v>6.16</v>
          </cell>
          <cell r="S477">
            <v>3.08</v>
          </cell>
          <cell r="T477">
            <v>2.7300000000000004</v>
          </cell>
          <cell r="U477">
            <v>2.7300000000000004</v>
          </cell>
          <cell r="V477">
            <v>0</v>
          </cell>
          <cell r="W477">
            <v>21.18</v>
          </cell>
          <cell r="X477">
            <v>0</v>
          </cell>
          <cell r="Y477">
            <v>0</v>
          </cell>
          <cell r="Z477">
            <v>0</v>
          </cell>
          <cell r="AA477">
            <v>0</v>
          </cell>
          <cell r="AB477">
            <v>0</v>
          </cell>
          <cell r="AC477">
            <v>0</v>
          </cell>
          <cell r="AD477">
            <v>0</v>
          </cell>
          <cell r="AE477">
            <v>0</v>
          </cell>
          <cell r="AF477">
            <v>0</v>
          </cell>
          <cell r="AG477">
            <v>0</v>
          </cell>
          <cell r="AH477">
            <v>0</v>
          </cell>
          <cell r="AI477">
            <v>0</v>
          </cell>
          <cell r="AJ477">
            <v>0</v>
          </cell>
          <cell r="AK477">
            <v>0</v>
          </cell>
          <cell r="AL477">
            <v>0</v>
          </cell>
          <cell r="AM477">
            <v>0</v>
          </cell>
          <cell r="AO477">
            <v>0</v>
          </cell>
          <cell r="AP477">
            <v>1</v>
          </cell>
        </row>
        <row r="478">
          <cell r="A478">
            <v>724000040009</v>
          </cell>
          <cell r="C478" t="str">
            <v>Servicio de Colecturia</v>
          </cell>
          <cell r="D478">
            <v>28.25</v>
          </cell>
          <cell r="E478">
            <v>56.5</v>
          </cell>
          <cell r="F478">
            <v>58.199999999999989</v>
          </cell>
          <cell r="G478">
            <v>32.210000000000008</v>
          </cell>
          <cell r="H478">
            <v>56.5</v>
          </cell>
          <cell r="I478">
            <v>169.50000000000003</v>
          </cell>
          <cell r="J478">
            <v>112.03000000000006</v>
          </cell>
          <cell r="K478">
            <v>119.75</v>
          </cell>
          <cell r="L478">
            <v>7160.75</v>
          </cell>
          <cell r="M478">
            <v>0</v>
          </cell>
          <cell r="N478">
            <v>7526.5</v>
          </cell>
          <cell r="O478">
            <v>2328.25</v>
          </cell>
          <cell r="P478">
            <v>0</v>
          </cell>
          <cell r="Q478">
            <v>0</v>
          </cell>
          <cell r="R478">
            <v>0</v>
          </cell>
          <cell r="S478">
            <v>0</v>
          </cell>
          <cell r="T478">
            <v>6122.98</v>
          </cell>
          <cell r="U478">
            <v>-6122.98</v>
          </cell>
          <cell r="V478">
            <v>0</v>
          </cell>
          <cell r="W478">
            <v>0</v>
          </cell>
          <cell r="X478">
            <v>0</v>
          </cell>
          <cell r="Y478">
            <v>0</v>
          </cell>
          <cell r="Z478">
            <v>0</v>
          </cell>
          <cell r="AA478">
            <v>0</v>
          </cell>
          <cell r="AB478">
            <v>0</v>
          </cell>
          <cell r="AC478">
            <v>0</v>
          </cell>
          <cell r="AD478">
            <v>0</v>
          </cell>
          <cell r="AE478">
            <v>0</v>
          </cell>
          <cell r="AF478">
            <v>0</v>
          </cell>
          <cell r="AG478">
            <v>0</v>
          </cell>
          <cell r="AH478">
            <v>0</v>
          </cell>
          <cell r="AI478">
            <v>0</v>
          </cell>
          <cell r="AJ478">
            <v>0</v>
          </cell>
          <cell r="AK478">
            <v>0</v>
          </cell>
          <cell r="AL478">
            <v>0</v>
          </cell>
          <cell r="AM478">
            <v>0</v>
          </cell>
          <cell r="AO478">
            <v>0</v>
          </cell>
          <cell r="AP478">
            <v>1</v>
          </cell>
        </row>
        <row r="479">
          <cell r="A479">
            <v>724000040010</v>
          </cell>
          <cell r="C479" t="str">
            <v xml:space="preserve">Sobreprecio Cartera Comprada                                                                        </v>
          </cell>
          <cell r="D479">
            <v>0</v>
          </cell>
          <cell r="E479">
            <v>0.41</v>
          </cell>
          <cell r="F479">
            <v>486.16999999999996</v>
          </cell>
          <cell r="G479">
            <v>2.4399999999999977</v>
          </cell>
          <cell r="H479">
            <v>3.25</v>
          </cell>
          <cell r="I479">
            <v>5.2900000000000205</v>
          </cell>
          <cell r="J479">
            <v>6.1000000000000227</v>
          </cell>
          <cell r="K479">
            <v>7.7299999999999613</v>
          </cell>
          <cell r="L479">
            <v>10.440000000000111</v>
          </cell>
          <cell r="M479">
            <v>11.799999999999955</v>
          </cell>
          <cell r="N479">
            <v>333.58000000000004</v>
          </cell>
          <cell r="O479">
            <v>237117.6</v>
          </cell>
          <cell r="P479">
            <v>31858.73</v>
          </cell>
          <cell r="Q479">
            <v>41502.14</v>
          </cell>
          <cell r="R479">
            <v>40659.03</v>
          </cell>
          <cell r="S479">
            <v>36482.03</v>
          </cell>
          <cell r="T479">
            <v>24735.300000000003</v>
          </cell>
          <cell r="U479">
            <v>21929.109999999986</v>
          </cell>
          <cell r="V479">
            <v>83725.990000000034</v>
          </cell>
          <cell r="W479">
            <v>34772.320000000022</v>
          </cell>
          <cell r="X479">
            <v>7880.5899999999674</v>
          </cell>
          <cell r="Y479">
            <v>27563.359999999986</v>
          </cell>
          <cell r="Z479">
            <v>15260.309999999998</v>
          </cell>
          <cell r="AA479">
            <v>13383.989999999991</v>
          </cell>
          <cell r="AB479">
            <v>7593</v>
          </cell>
          <cell r="AC479">
            <v>12843.46</v>
          </cell>
          <cell r="AD479">
            <v>14826.720000000001</v>
          </cell>
          <cell r="AE479">
            <v>10061.86</v>
          </cell>
          <cell r="AF479">
            <v>11133.059999999998</v>
          </cell>
          <cell r="AG479">
            <v>9968.510000000002</v>
          </cell>
          <cell r="AH479">
            <v>8830.14</v>
          </cell>
          <cell r="AI479">
            <v>9667.0800000000017</v>
          </cell>
          <cell r="AJ479">
            <v>8126.3399999999892</v>
          </cell>
          <cell r="AK479">
            <v>7029.5200000000186</v>
          </cell>
          <cell r="AL479">
            <v>6169.1900000000023</v>
          </cell>
          <cell r="AM479">
            <v>0</v>
          </cell>
          <cell r="AO479">
            <v>-6169.1900000000023</v>
          </cell>
          <cell r="AP479">
            <v>1</v>
          </cell>
        </row>
        <row r="480">
          <cell r="A480">
            <v>724000040011</v>
          </cell>
          <cell r="C480" t="str">
            <v xml:space="preserve">Comisiones por Operaciones VISA                                                                     </v>
          </cell>
          <cell r="D480">
            <v>0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3.08</v>
          </cell>
          <cell r="L480">
            <v>3.08</v>
          </cell>
          <cell r="M480">
            <v>3.08</v>
          </cell>
          <cell r="N480">
            <v>0</v>
          </cell>
          <cell r="O480">
            <v>6.1099999999999994</v>
          </cell>
          <cell r="P480">
            <v>3.08</v>
          </cell>
          <cell r="Q480">
            <v>0</v>
          </cell>
          <cell r="R480">
            <v>1.81</v>
          </cell>
          <cell r="S480">
            <v>2.8299999999999996</v>
          </cell>
          <cell r="T480">
            <v>1.1800000000000002</v>
          </cell>
          <cell r="U480">
            <v>1.7400000000000002</v>
          </cell>
          <cell r="V480">
            <v>6.7799999999999994</v>
          </cell>
          <cell r="W480">
            <v>0</v>
          </cell>
          <cell r="X480">
            <v>2.2600000000000016</v>
          </cell>
          <cell r="Y480">
            <v>0</v>
          </cell>
          <cell r="Z480">
            <v>1.5000000000000018</v>
          </cell>
          <cell r="AA480">
            <v>0</v>
          </cell>
          <cell r="AB480">
            <v>3.11</v>
          </cell>
          <cell r="AC480">
            <v>4.32</v>
          </cell>
          <cell r="AD480">
            <v>0</v>
          </cell>
          <cell r="AE480">
            <v>1.4100000000000001</v>
          </cell>
          <cell r="AF480">
            <v>4.2300000000000004</v>
          </cell>
          <cell r="AG480">
            <v>0</v>
          </cell>
          <cell r="AH480">
            <v>0</v>
          </cell>
          <cell r="AI480">
            <v>0</v>
          </cell>
          <cell r="AJ480">
            <v>0</v>
          </cell>
          <cell r="AK480">
            <v>2.4000000000000004</v>
          </cell>
          <cell r="AL480">
            <v>1.7699999999999978</v>
          </cell>
          <cell r="AM480">
            <v>24.220000000000006</v>
          </cell>
          <cell r="AO480">
            <v>22.45000000000001</v>
          </cell>
          <cell r="AP480">
            <v>12.683615819209061</v>
          </cell>
        </row>
        <row r="481">
          <cell r="A481">
            <v>724000040012</v>
          </cell>
          <cell r="C481" t="str">
            <v xml:space="preserve">Servicio de mensajeria                                                                              </v>
          </cell>
          <cell r="L481">
            <v>7160.75</v>
          </cell>
          <cell r="M481">
            <v>0</v>
          </cell>
          <cell r="N481">
            <v>7526.5</v>
          </cell>
          <cell r="O481">
            <v>2328.25</v>
          </cell>
          <cell r="P481">
            <v>0</v>
          </cell>
          <cell r="Q481">
            <v>0</v>
          </cell>
          <cell r="R481">
            <v>0</v>
          </cell>
          <cell r="S481">
            <v>0</v>
          </cell>
          <cell r="T481">
            <v>3721.85</v>
          </cell>
          <cell r="U481">
            <v>-3721.85</v>
          </cell>
          <cell r="V481">
            <v>0</v>
          </cell>
          <cell r="W481">
            <v>0</v>
          </cell>
          <cell r="X481">
            <v>0</v>
          </cell>
          <cell r="Y481">
            <v>0</v>
          </cell>
          <cell r="Z481">
            <v>0</v>
          </cell>
          <cell r="AA481">
            <v>0</v>
          </cell>
          <cell r="AB481">
            <v>0</v>
          </cell>
          <cell r="AC481">
            <v>0</v>
          </cell>
          <cell r="AD481">
            <v>0</v>
          </cell>
          <cell r="AE481">
            <v>0</v>
          </cell>
          <cell r="AF481">
            <v>0</v>
          </cell>
          <cell r="AG481">
            <v>0</v>
          </cell>
          <cell r="AH481">
            <v>0</v>
          </cell>
          <cell r="AI481">
            <v>0</v>
          </cell>
          <cell r="AJ481">
            <v>0</v>
          </cell>
          <cell r="AK481">
            <v>0</v>
          </cell>
          <cell r="AL481">
            <v>0</v>
          </cell>
          <cell r="AM481">
            <v>0</v>
          </cell>
          <cell r="AO481">
            <v>0</v>
          </cell>
          <cell r="AP481">
            <v>1</v>
          </cell>
        </row>
        <row r="482">
          <cell r="A482">
            <v>724000040013</v>
          </cell>
          <cell r="C482" t="str">
            <v>Procesamiento de Cuentas</v>
          </cell>
          <cell r="O482">
            <v>237117.6</v>
          </cell>
          <cell r="P482">
            <v>31858.73</v>
          </cell>
          <cell r="Q482">
            <v>41502.14</v>
          </cell>
          <cell r="R482">
            <v>40659.03</v>
          </cell>
          <cell r="S482">
            <v>36482.03</v>
          </cell>
          <cell r="T482">
            <v>22359.599999999999</v>
          </cell>
          <cell r="U482">
            <v>-22359.599999999999</v>
          </cell>
          <cell r="V482">
            <v>0</v>
          </cell>
          <cell r="W482">
            <v>0</v>
          </cell>
          <cell r="X482">
            <v>0</v>
          </cell>
          <cell r="Y482">
            <v>0</v>
          </cell>
          <cell r="Z482">
            <v>0</v>
          </cell>
          <cell r="AA482">
            <v>0</v>
          </cell>
          <cell r="AB482">
            <v>0</v>
          </cell>
          <cell r="AC482">
            <v>0</v>
          </cell>
          <cell r="AD482">
            <v>0</v>
          </cell>
          <cell r="AE482">
            <v>0</v>
          </cell>
          <cell r="AF482">
            <v>0</v>
          </cell>
          <cell r="AG482">
            <v>0</v>
          </cell>
          <cell r="AH482">
            <v>0</v>
          </cell>
          <cell r="AI482">
            <v>0</v>
          </cell>
          <cell r="AJ482">
            <v>0</v>
          </cell>
          <cell r="AK482">
            <v>0</v>
          </cell>
          <cell r="AL482">
            <v>0</v>
          </cell>
          <cell r="AM482">
            <v>0</v>
          </cell>
          <cell r="AO482">
            <v>0</v>
          </cell>
          <cell r="AP482">
            <v>1</v>
          </cell>
        </row>
        <row r="483">
          <cell r="A483">
            <v>724000040011</v>
          </cell>
          <cell r="C483" t="str">
            <v xml:space="preserve">Comisiones por Operaciones VISA                                                                     </v>
          </cell>
          <cell r="R483">
            <v>1.81</v>
          </cell>
          <cell r="S483">
            <v>2.8299999999999996</v>
          </cell>
          <cell r="T483">
            <v>1.1800000000000002</v>
          </cell>
          <cell r="U483">
            <v>1.7400000000000002</v>
          </cell>
          <cell r="V483">
            <v>6.7799999999999994</v>
          </cell>
          <cell r="W483">
            <v>0</v>
          </cell>
          <cell r="X483">
            <v>2.2600000000000016</v>
          </cell>
          <cell r="Y483">
            <v>0</v>
          </cell>
          <cell r="Z483">
            <v>1.5000000000000018</v>
          </cell>
          <cell r="AA483">
            <v>0</v>
          </cell>
          <cell r="AB483">
            <v>3.11</v>
          </cell>
          <cell r="AC483">
            <v>4.32</v>
          </cell>
          <cell r="AD483">
            <v>0</v>
          </cell>
          <cell r="AE483">
            <v>1.4100000000000001</v>
          </cell>
          <cell r="AF483">
            <v>4.2300000000000004</v>
          </cell>
          <cell r="AG483">
            <v>0</v>
          </cell>
          <cell r="AH483">
            <v>0</v>
          </cell>
          <cell r="AI483">
            <v>0</v>
          </cell>
          <cell r="AJ483">
            <v>0</v>
          </cell>
          <cell r="AK483">
            <v>2.4000000000000004</v>
          </cell>
          <cell r="AL483">
            <v>1.7699999999999978</v>
          </cell>
          <cell r="AM483">
            <v>34.43</v>
          </cell>
          <cell r="AO483">
            <v>32.660000000000004</v>
          </cell>
          <cell r="AP483">
            <v>18.45197740112997</v>
          </cell>
        </row>
        <row r="484">
          <cell r="A484">
            <v>8</v>
          </cell>
          <cell r="C484" t="str">
            <v>GASTOS</v>
          </cell>
          <cell r="D484">
            <v>222802.72999999998</v>
          </cell>
          <cell r="E484">
            <v>271650.23</v>
          </cell>
          <cell r="F484">
            <v>255314.91000000003</v>
          </cell>
          <cell r="G484">
            <v>263358.13999999996</v>
          </cell>
          <cell r="H484">
            <v>281101.82</v>
          </cell>
          <cell r="I484">
            <v>301501.93000000005</v>
          </cell>
          <cell r="J484">
            <v>271478.25999999995</v>
          </cell>
          <cell r="K484">
            <v>282181.3600000001</v>
          </cell>
          <cell r="L484">
            <v>311140.72000000009</v>
          </cell>
          <cell r="M484">
            <v>327554.02000000008</v>
          </cell>
          <cell r="N484">
            <v>275185.33</v>
          </cell>
          <cell r="O484">
            <v>138026.20999999982</v>
          </cell>
          <cell r="P484">
            <v>269921.13</v>
          </cell>
          <cell r="Q484">
            <v>281385.90000000002</v>
          </cell>
          <cell r="R484">
            <v>295844.52999999997</v>
          </cell>
          <cell r="S484">
            <v>302181.06</v>
          </cell>
          <cell r="T484">
            <v>3721.85</v>
          </cell>
          <cell r="U484">
            <v>-3721.85</v>
          </cell>
          <cell r="V484">
            <v>0</v>
          </cell>
          <cell r="W484">
            <v>0</v>
          </cell>
          <cell r="X484">
            <v>0</v>
          </cell>
          <cell r="Y484">
            <v>0</v>
          </cell>
          <cell r="Z484">
            <v>0</v>
          </cell>
          <cell r="AA484">
            <v>0</v>
          </cell>
          <cell r="AB484">
            <v>0</v>
          </cell>
          <cell r="AC484">
            <v>0</v>
          </cell>
          <cell r="AD484">
            <v>0</v>
          </cell>
          <cell r="AE484">
            <v>0</v>
          </cell>
          <cell r="AF484">
            <v>0</v>
          </cell>
          <cell r="AG484">
            <v>0</v>
          </cell>
          <cell r="AH484">
            <v>0</v>
          </cell>
          <cell r="AI484">
            <v>0</v>
          </cell>
          <cell r="AJ484">
            <v>0</v>
          </cell>
          <cell r="AK484">
            <v>0</v>
          </cell>
          <cell r="AL484">
            <v>0</v>
          </cell>
          <cell r="AM484">
            <v>0</v>
          </cell>
          <cell r="AO484">
            <v>-375152.00000000052</v>
          </cell>
          <cell r="AP484">
            <v>-0.5369046756770286</v>
          </cell>
        </row>
        <row r="485">
          <cell r="A485">
            <v>811</v>
          </cell>
          <cell r="C485" t="str">
            <v>Gastos de Funcionarios y Empleados</v>
          </cell>
          <cell r="D485">
            <v>102868.82</v>
          </cell>
          <cell r="E485">
            <v>108236.93</v>
          </cell>
          <cell r="F485">
            <v>104100.35</v>
          </cell>
          <cell r="G485">
            <v>112930.05999999995</v>
          </cell>
          <cell r="H485">
            <v>119701.87000000001</v>
          </cell>
          <cell r="I485">
            <v>116550.58000000003</v>
          </cell>
          <cell r="J485">
            <v>114631.52999999997</v>
          </cell>
          <cell r="K485">
            <v>117431.21000000008</v>
          </cell>
          <cell r="L485">
            <v>120282.45000000007</v>
          </cell>
          <cell r="M485">
            <v>130134.01</v>
          </cell>
          <cell r="N485">
            <v>126907.62000000004</v>
          </cell>
          <cell r="O485">
            <v>143677.77999999985</v>
          </cell>
          <cell r="P485">
            <v>128390.93</v>
          </cell>
          <cell r="Q485">
            <v>132617.85</v>
          </cell>
          <cell r="R485">
            <v>134068.57999999999</v>
          </cell>
          <cell r="S485">
            <v>155256.70000000001</v>
          </cell>
          <cell r="T485">
            <v>22359.599999999999</v>
          </cell>
          <cell r="U485">
            <v>-22359.599999999999</v>
          </cell>
          <cell r="V485">
            <v>0</v>
          </cell>
          <cell r="W485">
            <v>0</v>
          </cell>
          <cell r="X485">
            <v>0</v>
          </cell>
          <cell r="Y485">
            <v>0</v>
          </cell>
          <cell r="Z485">
            <v>0</v>
          </cell>
          <cell r="AA485">
            <v>0</v>
          </cell>
          <cell r="AB485">
            <v>0</v>
          </cell>
          <cell r="AC485">
            <v>0</v>
          </cell>
          <cell r="AD485">
            <v>0</v>
          </cell>
          <cell r="AE485">
            <v>0</v>
          </cell>
          <cell r="AF485">
            <v>0</v>
          </cell>
          <cell r="AG485">
            <v>0</v>
          </cell>
          <cell r="AH485">
            <v>0</v>
          </cell>
          <cell r="AI485">
            <v>0</v>
          </cell>
          <cell r="AJ485">
            <v>0</v>
          </cell>
          <cell r="AK485">
            <v>0</v>
          </cell>
          <cell r="AL485">
            <v>0</v>
          </cell>
          <cell r="AM485">
            <v>0</v>
          </cell>
          <cell r="AO485">
            <v>-196765.52000000048</v>
          </cell>
          <cell r="AP485">
            <v>-0.47091754114800671</v>
          </cell>
        </row>
        <row r="486">
          <cell r="A486">
            <v>811001</v>
          </cell>
          <cell r="C486" t="str">
            <v xml:space="preserve">  Remuneraciones</v>
          </cell>
          <cell r="D486">
            <v>83888.78</v>
          </cell>
          <cell r="E486">
            <v>90058.999999999985</v>
          </cell>
          <cell r="F486">
            <v>84125.180000000008</v>
          </cell>
          <cell r="G486">
            <v>91704.349999999948</v>
          </cell>
          <cell r="H486">
            <v>93638.300000000017</v>
          </cell>
          <cell r="I486">
            <v>91786.24000000002</v>
          </cell>
          <cell r="J486">
            <v>90773.149999999965</v>
          </cell>
          <cell r="K486">
            <v>94501.310000000085</v>
          </cell>
          <cell r="L486">
            <v>97215.350000000064</v>
          </cell>
          <cell r="M486">
            <v>101769.49999999999</v>
          </cell>
          <cell r="N486">
            <v>102710.84000000003</v>
          </cell>
          <cell r="O486">
            <v>106097.38999999987</v>
          </cell>
          <cell r="P486">
            <v>103292.07</v>
          </cell>
          <cell r="Q486">
            <v>105553.05</v>
          </cell>
          <cell r="R486">
            <v>107505.62</v>
          </cell>
          <cell r="S486">
            <v>120807.76000000001</v>
          </cell>
          <cell r="T486">
            <v>172450.71000000002</v>
          </cell>
          <cell r="U486">
            <v>199846.40999999995</v>
          </cell>
          <cell r="V486">
            <v>208478.02000000008</v>
          </cell>
          <cell r="W486">
            <v>231453.9199999999</v>
          </cell>
          <cell r="X486">
            <v>248190.63999999993</v>
          </cell>
          <cell r="Y486">
            <v>255085.33000000005</v>
          </cell>
          <cell r="Z486">
            <v>255884.28000000006</v>
          </cell>
          <cell r="AA486">
            <v>249933.65999999989</v>
          </cell>
          <cell r="AB486">
            <v>247061.77000000002</v>
          </cell>
          <cell r="AC486">
            <v>260788.52999999997</v>
          </cell>
          <cell r="AD486">
            <v>254593.05000000005</v>
          </cell>
          <cell r="AE486">
            <v>270117.08000000007</v>
          </cell>
          <cell r="AF486">
            <v>261915.77999999994</v>
          </cell>
          <cell r="AG486">
            <v>264753.56</v>
          </cell>
          <cell r="AH486">
            <v>300452.65999999992</v>
          </cell>
          <cell r="AI486">
            <v>301465.80000000028</v>
          </cell>
          <cell r="AJ486">
            <v>314550.18999999994</v>
          </cell>
          <cell r="AK486">
            <v>312702.43999999971</v>
          </cell>
          <cell r="AL486">
            <v>313166.30000000057</v>
          </cell>
          <cell r="AM486">
            <v>153988.02000000008</v>
          </cell>
          <cell r="AO486">
            <v>-159178.28000000052</v>
          </cell>
          <cell r="AP486">
            <v>-0.50828674732881618</v>
          </cell>
        </row>
        <row r="487">
          <cell r="A487">
            <v>811001010000</v>
          </cell>
          <cell r="C487" t="str">
            <v xml:space="preserve">    Salarios ordinarios</v>
          </cell>
          <cell r="D487">
            <v>80628.33</v>
          </cell>
          <cell r="E487">
            <v>84314.999999999985</v>
          </cell>
          <cell r="F487">
            <v>81655.000000000015</v>
          </cell>
          <cell r="G487">
            <v>87243.329999999944</v>
          </cell>
          <cell r="H487">
            <v>87305.000000000015</v>
          </cell>
          <cell r="I487">
            <v>87991.670000000027</v>
          </cell>
          <cell r="J487">
            <v>89504.999999999956</v>
          </cell>
          <cell r="K487">
            <v>90901.660000000076</v>
          </cell>
          <cell r="L487">
            <v>94865.690000000075</v>
          </cell>
          <cell r="M487">
            <v>97254.999999999985</v>
          </cell>
          <cell r="N487">
            <v>97080.000000000015</v>
          </cell>
          <cell r="O487">
            <v>97079.999999999869</v>
          </cell>
          <cell r="P487">
            <v>97080</v>
          </cell>
          <cell r="Q487">
            <v>99895</v>
          </cell>
          <cell r="R487">
            <v>103182.5</v>
          </cell>
          <cell r="S487">
            <v>113270</v>
          </cell>
          <cell r="T487">
            <v>160719.52000000002</v>
          </cell>
          <cell r="U487">
            <v>164222.55999999994</v>
          </cell>
          <cell r="V487">
            <v>166972.46000000008</v>
          </cell>
          <cell r="W487">
            <v>179453.17999999993</v>
          </cell>
          <cell r="X487">
            <v>185111.92999999993</v>
          </cell>
          <cell r="Y487">
            <v>183888.54000000004</v>
          </cell>
          <cell r="Z487">
            <v>182123.52000000002</v>
          </cell>
          <cell r="AA487">
            <v>180778.2699999999</v>
          </cell>
          <cell r="AB487">
            <v>190393.32</v>
          </cell>
          <cell r="AC487">
            <v>203894.16999999998</v>
          </cell>
          <cell r="AD487">
            <v>204606.67000000004</v>
          </cell>
          <cell r="AE487">
            <v>204520.50000000006</v>
          </cell>
          <cell r="AF487">
            <v>204618.31999999995</v>
          </cell>
          <cell r="AG487">
            <v>210678.32</v>
          </cell>
          <cell r="AH487">
            <v>214878.21999999991</v>
          </cell>
          <cell r="AI487">
            <v>216142.8200000003</v>
          </cell>
          <cell r="AJ487">
            <v>215683.31999999989</v>
          </cell>
          <cell r="AK487">
            <v>221700.50999999972</v>
          </cell>
          <cell r="AL487">
            <v>220555.00000000047</v>
          </cell>
          <cell r="AM487">
            <v>97561.080000000133</v>
          </cell>
          <cell r="AO487">
            <v>-122993.92000000033</v>
          </cell>
          <cell r="AP487">
            <v>-0.55765645757294136</v>
          </cell>
        </row>
        <row r="488">
          <cell r="A488">
            <v>811001020000</v>
          </cell>
          <cell r="C488" t="str">
            <v xml:space="preserve">    Salarios extraordinarios</v>
          </cell>
          <cell r="D488">
            <v>37.92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56.879999999999995</v>
          </cell>
          <cell r="K488">
            <v>0</v>
          </cell>
          <cell r="L488">
            <v>0</v>
          </cell>
          <cell r="M488">
            <v>0</v>
          </cell>
          <cell r="N488">
            <v>98.850000000000023</v>
          </cell>
          <cell r="O488">
            <v>0</v>
          </cell>
          <cell r="P488">
            <v>0</v>
          </cell>
          <cell r="Q488">
            <v>34.130000000000003</v>
          </cell>
          <cell r="R488">
            <v>85.31</v>
          </cell>
          <cell r="S488">
            <v>0</v>
          </cell>
          <cell r="T488">
            <v>102.38</v>
          </cell>
          <cell r="U488">
            <v>70.38</v>
          </cell>
          <cell r="V488">
            <v>110.90000000000003</v>
          </cell>
          <cell r="W488">
            <v>6563.0199999999995</v>
          </cell>
          <cell r="X488">
            <v>389.75</v>
          </cell>
          <cell r="Y488">
            <v>287</v>
          </cell>
          <cell r="Z488">
            <v>258.5</v>
          </cell>
          <cell r="AA488">
            <v>261</v>
          </cell>
          <cell r="AB488">
            <v>245</v>
          </cell>
          <cell r="AC488">
            <v>285</v>
          </cell>
          <cell r="AD488">
            <v>299</v>
          </cell>
          <cell r="AE488">
            <v>1024</v>
          </cell>
          <cell r="AF488">
            <v>258</v>
          </cell>
          <cell r="AG488">
            <v>149.5</v>
          </cell>
          <cell r="AH488">
            <v>809.9699999999998</v>
          </cell>
          <cell r="AI488">
            <v>381.5</v>
          </cell>
          <cell r="AJ488">
            <v>1375.2500000000005</v>
          </cell>
          <cell r="AK488">
            <v>438.57999999999993</v>
          </cell>
          <cell r="AL488">
            <v>542.40999999999985</v>
          </cell>
          <cell r="AM488">
            <v>208.52999999999975</v>
          </cell>
          <cell r="AO488">
            <v>-333.88000000000011</v>
          </cell>
          <cell r="AP488">
            <v>-0.61554912335687062</v>
          </cell>
        </row>
        <row r="489">
          <cell r="A489">
            <v>811001020001</v>
          </cell>
          <cell r="C489" t="str">
            <v xml:space="preserve">    Comisiones</v>
          </cell>
          <cell r="D489">
            <v>3222.53</v>
          </cell>
          <cell r="E489">
            <v>5744</v>
          </cell>
          <cell r="F489">
            <v>2470.1799999999985</v>
          </cell>
          <cell r="G489">
            <v>4461.0200000000004</v>
          </cell>
          <cell r="H489">
            <v>6333.3000000000011</v>
          </cell>
          <cell r="I489">
            <v>3794.5699999999997</v>
          </cell>
          <cell r="J489">
            <v>1211.2700000000004</v>
          </cell>
          <cell r="K489">
            <v>3599.6500000000033</v>
          </cell>
          <cell r="L489">
            <v>2349.6599999999962</v>
          </cell>
          <cell r="M489">
            <v>4514.5</v>
          </cell>
          <cell r="N489">
            <v>5531.99</v>
          </cell>
          <cell r="O489">
            <v>9017.3899999999976</v>
          </cell>
          <cell r="P489">
            <v>6212.07</v>
          </cell>
          <cell r="Q489">
            <v>5623.92</v>
          </cell>
          <cell r="R489">
            <v>4237.8099999999995</v>
          </cell>
          <cell r="S489">
            <v>7537.760000000002</v>
          </cell>
          <cell r="T489">
            <v>11628.810000000005</v>
          </cell>
          <cell r="U489">
            <v>35553.469999999994</v>
          </cell>
          <cell r="V489">
            <v>41394.660000000011</v>
          </cell>
          <cell r="W489">
            <v>45437.719999999965</v>
          </cell>
          <cell r="X489">
            <v>62688.959999999999</v>
          </cell>
          <cell r="Y489">
            <v>70909.790000000008</v>
          </cell>
          <cell r="Z489">
            <v>73502.260000000038</v>
          </cell>
          <cell r="AA489">
            <v>68894.389999999985</v>
          </cell>
          <cell r="AB489">
            <v>56423.45</v>
          </cell>
          <cell r="AC489">
            <v>56609.36</v>
          </cell>
          <cell r="AD489">
            <v>49687.380000000005</v>
          </cell>
          <cell r="AE489">
            <v>64572.58</v>
          </cell>
          <cell r="AF489">
            <v>57039.459999999992</v>
          </cell>
          <cell r="AG489">
            <v>53925.739999999976</v>
          </cell>
          <cell r="AH489">
            <v>84764.470000000016</v>
          </cell>
          <cell r="AI489">
            <v>84941.48</v>
          </cell>
          <cell r="AJ489">
            <v>97491.620000000039</v>
          </cell>
          <cell r="AK489">
            <v>90563.349999999991</v>
          </cell>
          <cell r="AL489">
            <v>92068.890000000116</v>
          </cell>
          <cell r="AM489">
            <v>56218.409999999931</v>
          </cell>
          <cell r="AO489">
            <v>-35850.480000000185</v>
          </cell>
          <cell r="AP489">
            <v>-0.38938755534035591</v>
          </cell>
        </row>
        <row r="490">
          <cell r="A490">
            <v>8110011</v>
          </cell>
          <cell r="C490" t="str">
            <v>Gastos de Ventas</v>
          </cell>
          <cell r="D490">
            <v>80628.33</v>
          </cell>
          <cell r="E490">
            <v>84314.999999999985</v>
          </cell>
          <cell r="F490">
            <v>81655.000000000015</v>
          </cell>
          <cell r="G490">
            <v>87243.329999999944</v>
          </cell>
          <cell r="H490">
            <v>87305.000000000015</v>
          </cell>
          <cell r="I490">
            <v>87991.670000000027</v>
          </cell>
          <cell r="J490">
            <v>89504.999999999956</v>
          </cell>
          <cell r="K490">
            <v>90901.660000000076</v>
          </cell>
          <cell r="L490">
            <v>94865.690000000075</v>
          </cell>
          <cell r="M490">
            <v>97254.999999999985</v>
          </cell>
          <cell r="N490">
            <v>97080.000000000015</v>
          </cell>
          <cell r="O490">
            <v>97079.999999999869</v>
          </cell>
          <cell r="P490">
            <v>97080</v>
          </cell>
          <cell r="Q490">
            <v>99895</v>
          </cell>
          <cell r="R490">
            <v>103182.5</v>
          </cell>
          <cell r="S490">
            <v>113270</v>
          </cell>
          <cell r="T490">
            <v>160719.52000000002</v>
          </cell>
          <cell r="U490">
            <v>164222.55999999994</v>
          </cell>
          <cell r="V490">
            <v>166972.46000000008</v>
          </cell>
          <cell r="W490">
            <v>179453.17999999993</v>
          </cell>
          <cell r="X490">
            <v>185111.92999999993</v>
          </cell>
          <cell r="Y490">
            <v>183888.54000000004</v>
          </cell>
          <cell r="Z490">
            <v>182123.52000000002</v>
          </cell>
          <cell r="AA490">
            <v>180778.2699999999</v>
          </cell>
          <cell r="AB490">
            <v>190393.32</v>
          </cell>
          <cell r="AC490">
            <v>203894.16999999998</v>
          </cell>
          <cell r="AD490">
            <v>204606.67000000004</v>
          </cell>
          <cell r="AE490">
            <v>204520.50000000006</v>
          </cell>
          <cell r="AF490">
            <v>204618.31999999995</v>
          </cell>
          <cell r="AG490">
            <v>210678.32</v>
          </cell>
          <cell r="AH490">
            <v>214878.21999999991</v>
          </cell>
          <cell r="AI490">
            <v>216142.8200000003</v>
          </cell>
          <cell r="AJ490">
            <v>215683.31999999989</v>
          </cell>
          <cell r="AK490">
            <v>221700.50999999972</v>
          </cell>
          <cell r="AL490">
            <v>220555.00000000047</v>
          </cell>
          <cell r="AM490">
            <v>97561.080000000133</v>
          </cell>
          <cell r="AO490">
            <v>-122993.92000000033</v>
          </cell>
          <cell r="AP490">
            <v>-0.55765645757294136</v>
          </cell>
        </row>
        <row r="491">
          <cell r="A491">
            <v>8110011001</v>
          </cell>
          <cell r="C491" t="str">
            <v xml:space="preserve">    Salarios ordinarios</v>
          </cell>
          <cell r="D491">
            <v>37.92</v>
          </cell>
          <cell r="E491">
            <v>0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56.879999999999995</v>
          </cell>
          <cell r="K491">
            <v>0</v>
          </cell>
          <cell r="L491">
            <v>0</v>
          </cell>
          <cell r="M491">
            <v>0</v>
          </cell>
          <cell r="N491">
            <v>98.850000000000023</v>
          </cell>
          <cell r="O491">
            <v>0</v>
          </cell>
          <cell r="P491">
            <v>0</v>
          </cell>
          <cell r="Q491">
            <v>34.130000000000003</v>
          </cell>
          <cell r="R491">
            <v>85.31</v>
          </cell>
          <cell r="S491">
            <v>0</v>
          </cell>
          <cell r="T491">
            <v>102.38</v>
          </cell>
          <cell r="U491">
            <v>70.38</v>
          </cell>
          <cell r="V491">
            <v>110.90000000000003</v>
          </cell>
          <cell r="W491">
            <v>6563.0199999999995</v>
          </cell>
          <cell r="X491">
            <v>389.75</v>
          </cell>
          <cell r="Y491">
            <v>287</v>
          </cell>
          <cell r="Z491">
            <v>258.5</v>
          </cell>
          <cell r="AA491">
            <v>261</v>
          </cell>
          <cell r="AB491">
            <v>245</v>
          </cell>
          <cell r="AC491">
            <v>285</v>
          </cell>
          <cell r="AD491">
            <v>299</v>
          </cell>
          <cell r="AE491">
            <v>1024</v>
          </cell>
          <cell r="AF491">
            <v>258</v>
          </cell>
          <cell r="AG491">
            <v>149.5</v>
          </cell>
          <cell r="AH491">
            <v>809.9699999999998</v>
          </cell>
          <cell r="AI491">
            <v>381.5</v>
          </cell>
          <cell r="AJ491">
            <v>1375.2500000000005</v>
          </cell>
          <cell r="AK491">
            <v>438.57999999999993</v>
          </cell>
          <cell r="AL491">
            <v>542.40999999999985</v>
          </cell>
          <cell r="AM491">
            <v>208.52999999999975</v>
          </cell>
          <cell r="AO491">
            <v>-333.88000000000011</v>
          </cell>
          <cell r="AP491">
            <v>-0.61554912335687062</v>
          </cell>
        </row>
        <row r="492">
          <cell r="A492">
            <v>8110011002</v>
          </cell>
          <cell r="C492" t="str">
            <v xml:space="preserve">    Comisiones</v>
          </cell>
          <cell r="D492">
            <v>3222.53</v>
          </cell>
          <cell r="E492">
            <v>5744</v>
          </cell>
          <cell r="F492">
            <v>2470.1799999999985</v>
          </cell>
          <cell r="G492">
            <v>4461.0200000000004</v>
          </cell>
          <cell r="H492">
            <v>6333.3000000000011</v>
          </cell>
          <cell r="I492">
            <v>3794.5699999999997</v>
          </cell>
          <cell r="J492">
            <v>1211.2700000000004</v>
          </cell>
          <cell r="K492">
            <v>3599.6500000000033</v>
          </cell>
          <cell r="L492">
            <v>2349.6599999999962</v>
          </cell>
          <cell r="M492">
            <v>4514.5</v>
          </cell>
          <cell r="N492">
            <v>5531.99</v>
          </cell>
          <cell r="O492">
            <v>9017.3899999999976</v>
          </cell>
          <cell r="P492">
            <v>6212.07</v>
          </cell>
          <cell r="Q492">
            <v>5623.92</v>
          </cell>
          <cell r="R492">
            <v>4237.8099999999995</v>
          </cell>
          <cell r="S492">
            <v>7537.760000000002</v>
          </cell>
          <cell r="T492">
            <v>11628.810000000005</v>
          </cell>
          <cell r="U492">
            <v>35553.469999999994</v>
          </cell>
          <cell r="V492">
            <v>41394.660000000011</v>
          </cell>
          <cell r="W492">
            <v>45437.719999999965</v>
          </cell>
          <cell r="X492">
            <v>62688.959999999999</v>
          </cell>
          <cell r="Y492">
            <v>70909.790000000008</v>
          </cell>
          <cell r="Z492">
            <v>73502.260000000038</v>
          </cell>
          <cell r="AA492">
            <v>68894.389999999985</v>
          </cell>
          <cell r="AB492">
            <v>56423.45</v>
          </cell>
          <cell r="AC492">
            <v>56609.36</v>
          </cell>
          <cell r="AD492">
            <v>49687.380000000005</v>
          </cell>
          <cell r="AE492">
            <v>64572.58</v>
          </cell>
          <cell r="AF492">
            <v>57039.459999999992</v>
          </cell>
          <cell r="AG492">
            <v>53925.739999999976</v>
          </cell>
          <cell r="AH492">
            <v>84764.470000000016</v>
          </cell>
          <cell r="AI492">
            <v>84941.48</v>
          </cell>
          <cell r="AJ492">
            <v>97491.620000000039</v>
          </cell>
          <cell r="AK492">
            <v>90563.349999999991</v>
          </cell>
          <cell r="AL492">
            <v>92068.890000000116</v>
          </cell>
          <cell r="AM492">
            <v>56218.409999999931</v>
          </cell>
          <cell r="AO492">
            <v>-35850.480000000185</v>
          </cell>
          <cell r="AP492">
            <v>-0.38938755534035591</v>
          </cell>
        </row>
        <row r="493">
          <cell r="A493">
            <v>8110011003</v>
          </cell>
          <cell r="C493" t="str">
            <v xml:space="preserve">    Cargas sociales</v>
          </cell>
        </row>
        <row r="494">
          <cell r="A494">
            <v>8110011004</v>
          </cell>
          <cell r="C494" t="str">
            <v xml:space="preserve">    Prestaciones</v>
          </cell>
        </row>
        <row r="495">
          <cell r="A495">
            <v>8110011005</v>
          </cell>
          <cell r="C495" t="str">
            <v xml:space="preserve">    Seguro medico y de Vida</v>
          </cell>
        </row>
        <row r="496">
          <cell r="A496">
            <v>811002</v>
          </cell>
          <cell r="C496" t="str">
            <v xml:space="preserve">  Prestaciones al Personal</v>
          </cell>
          <cell r="D496">
            <v>18980.04</v>
          </cell>
          <cell r="E496">
            <v>18177.930000000004</v>
          </cell>
          <cell r="F496">
            <v>19975.170000000002</v>
          </cell>
          <cell r="G496">
            <v>21225.710000000003</v>
          </cell>
          <cell r="H496">
            <v>26063.569999999992</v>
          </cell>
          <cell r="I496">
            <v>24764.340000000007</v>
          </cell>
          <cell r="J496">
            <v>23858.379999999997</v>
          </cell>
          <cell r="K496">
            <v>22929.899999999998</v>
          </cell>
          <cell r="L496">
            <v>22178.910000000003</v>
          </cell>
          <cell r="M496">
            <v>28364.510000000009</v>
          </cell>
          <cell r="N496">
            <v>24196.78000000001</v>
          </cell>
          <cell r="O496">
            <v>37580.389999999985</v>
          </cell>
          <cell r="P496">
            <v>25098.859999999993</v>
          </cell>
          <cell r="Q496">
            <v>27064.799999999999</v>
          </cell>
          <cell r="R496">
            <v>26562.959999999999</v>
          </cell>
          <cell r="S496">
            <v>34448.939999999995</v>
          </cell>
          <cell r="T496">
            <v>52104.360000000008</v>
          </cell>
          <cell r="U496">
            <v>70795.060000000041</v>
          </cell>
          <cell r="V496">
            <v>59513.840000000011</v>
          </cell>
          <cell r="W496">
            <v>62178.049999999996</v>
          </cell>
          <cell r="X496">
            <v>69576.509999999995</v>
          </cell>
          <cell r="Y496">
            <v>66614.62999999999</v>
          </cell>
          <cell r="Z496">
            <v>72786.789999999979</v>
          </cell>
          <cell r="AA496">
            <v>79181.020000000019</v>
          </cell>
          <cell r="AB496">
            <v>66078.09</v>
          </cell>
          <cell r="AC496">
            <v>71787.250000000015</v>
          </cell>
          <cell r="AD496">
            <v>79176.76999999999</v>
          </cell>
          <cell r="AE496">
            <v>75482.969999999987</v>
          </cell>
          <cell r="AF496">
            <v>98113.17</v>
          </cell>
          <cell r="AG496">
            <v>79594.300000000032</v>
          </cell>
          <cell r="AH496">
            <v>95071.28</v>
          </cell>
          <cell r="AI496">
            <v>89510.15</v>
          </cell>
          <cell r="AJ496">
            <v>93040.920000000013</v>
          </cell>
          <cell r="AK496">
            <v>96095.169999999969</v>
          </cell>
          <cell r="AL496">
            <v>100793.02999999998</v>
          </cell>
          <cell r="AM496">
            <v>64225.549999999981</v>
          </cell>
          <cell r="AO496">
            <v>-36567.479999999981</v>
          </cell>
          <cell r="AP496">
            <v>-0.36279770535720562</v>
          </cell>
        </row>
        <row r="497">
          <cell r="A497">
            <v>811002010000</v>
          </cell>
          <cell r="C497" t="str">
            <v xml:space="preserve">    Aguinaldos</v>
          </cell>
          <cell r="D497">
            <v>6902.95</v>
          </cell>
          <cell r="E497">
            <v>7255.19</v>
          </cell>
          <cell r="F497">
            <v>7292.0100000000011</v>
          </cell>
          <cell r="G497">
            <v>7955.8200000000006</v>
          </cell>
          <cell r="H497">
            <v>7907.6199999999944</v>
          </cell>
          <cell r="I497">
            <v>7648.0100000000066</v>
          </cell>
          <cell r="J497">
            <v>7499.1799999999957</v>
          </cell>
          <cell r="K497">
            <v>7783.64</v>
          </cell>
          <cell r="L497">
            <v>7078.72</v>
          </cell>
          <cell r="M497">
            <v>8468.64</v>
          </cell>
          <cell r="N497">
            <v>8127.7900000000045</v>
          </cell>
          <cell r="O497">
            <v>13481.629999999994</v>
          </cell>
          <cell r="P497">
            <v>8535.9699999999993</v>
          </cell>
          <cell r="Q497">
            <v>9046.08</v>
          </cell>
          <cell r="R497">
            <v>9399.5400000000027</v>
          </cell>
          <cell r="S497">
            <v>10196.559999999996</v>
          </cell>
          <cell r="T497">
            <v>11873.430000000002</v>
          </cell>
          <cell r="U497">
            <v>20842.740000000005</v>
          </cell>
          <cell r="V497">
            <v>17718.28</v>
          </cell>
          <cell r="W497">
            <v>19253.05999999999</v>
          </cell>
          <cell r="X497">
            <v>21507.55999999999</v>
          </cell>
          <cell r="Y497">
            <v>16910.23000000001</v>
          </cell>
          <cell r="Z497">
            <v>21061.509999999995</v>
          </cell>
          <cell r="AA497">
            <v>25966.100000000028</v>
          </cell>
          <cell r="AB497">
            <v>20567.02</v>
          </cell>
          <cell r="AC497">
            <v>21658.420000000002</v>
          </cell>
          <cell r="AD497">
            <v>22371.089999999993</v>
          </cell>
          <cell r="AE497">
            <v>19856.470000000005</v>
          </cell>
          <cell r="AF497">
            <v>22420.539999999997</v>
          </cell>
          <cell r="AG497">
            <v>19260.990000000002</v>
          </cell>
          <cell r="AH497">
            <v>25187.87</v>
          </cell>
          <cell r="AI497">
            <v>23969.260000000006</v>
          </cell>
          <cell r="AJ497">
            <v>32367.290000000012</v>
          </cell>
          <cell r="AK497">
            <v>31688.829999999969</v>
          </cell>
          <cell r="AL497">
            <v>24940.569999999996</v>
          </cell>
          <cell r="AM497">
            <v>28449.839999999993</v>
          </cell>
          <cell r="AO497">
            <v>3509.2699999999968</v>
          </cell>
          <cell r="AP497">
            <v>0.1407052846025571</v>
          </cell>
        </row>
        <row r="498">
          <cell r="A498">
            <v>811002010001</v>
          </cell>
          <cell r="C498" t="str">
            <v xml:space="preserve">    Bonificaciones</v>
          </cell>
          <cell r="H498">
            <v>55.56</v>
          </cell>
          <cell r="I498">
            <v>2500</v>
          </cell>
          <cell r="J498">
            <v>0</v>
          </cell>
          <cell r="K498">
            <v>0</v>
          </cell>
          <cell r="L498">
            <v>0</v>
          </cell>
          <cell r="M498">
            <v>0</v>
          </cell>
          <cell r="N498">
            <v>0</v>
          </cell>
          <cell r="O498">
            <v>0</v>
          </cell>
          <cell r="P498">
            <v>0</v>
          </cell>
          <cell r="Q498">
            <v>0</v>
          </cell>
          <cell r="R498">
            <v>0</v>
          </cell>
          <cell r="S498">
            <v>0</v>
          </cell>
          <cell r="T498">
            <v>8275</v>
          </cell>
          <cell r="U498">
            <v>9975</v>
          </cell>
          <cell r="V498">
            <v>0</v>
          </cell>
          <cell r="W498">
            <v>634</v>
          </cell>
          <cell r="X498">
            <v>4150</v>
          </cell>
          <cell r="Y498">
            <v>846</v>
          </cell>
          <cell r="Z498">
            <v>825</v>
          </cell>
          <cell r="AA498">
            <v>830</v>
          </cell>
          <cell r="AB498">
            <v>1144</v>
          </cell>
          <cell r="AC498">
            <v>800</v>
          </cell>
          <cell r="AD498">
            <v>4200</v>
          </cell>
          <cell r="AE498">
            <v>4025</v>
          </cell>
          <cell r="AF498">
            <v>24164.080000000002</v>
          </cell>
          <cell r="AG498">
            <v>10640.11</v>
          </cell>
          <cell r="AH498">
            <v>5086.5400000000009</v>
          </cell>
          <cell r="AI498">
            <v>5528.68</v>
          </cell>
          <cell r="AJ498">
            <v>775</v>
          </cell>
          <cell r="AK498">
            <v>2050</v>
          </cell>
          <cell r="AL498">
            <v>1387.8199999999997</v>
          </cell>
          <cell r="AM498">
            <v>17637.82</v>
          </cell>
          <cell r="AO498">
            <v>16250</v>
          </cell>
          <cell r="AP498">
            <v>11.709011255061897</v>
          </cell>
        </row>
        <row r="499">
          <cell r="A499">
            <v>811002020000</v>
          </cell>
          <cell r="C499" t="str">
            <v xml:space="preserve">    Vacaciones</v>
          </cell>
          <cell r="D499">
            <v>1350.48</v>
          </cell>
          <cell r="E499">
            <v>1053.6500000000001</v>
          </cell>
          <cell r="F499">
            <v>1010.6300000000001</v>
          </cell>
          <cell r="G499">
            <v>1182.4799999999996</v>
          </cell>
          <cell r="H499">
            <v>1233.6500000000001</v>
          </cell>
          <cell r="I499">
            <v>1138.7199999999998</v>
          </cell>
          <cell r="J499">
            <v>1114.8100000000013</v>
          </cell>
          <cell r="K499">
            <v>1134.5599999999995</v>
          </cell>
          <cell r="L499">
            <v>1180.6400000000008</v>
          </cell>
          <cell r="M499">
            <v>1257.1500000000019</v>
          </cell>
          <cell r="N499">
            <v>1229.1599999999999</v>
          </cell>
          <cell r="O499">
            <v>1300.4699999999975</v>
          </cell>
          <cell r="P499">
            <v>1331.79</v>
          </cell>
          <cell r="Q499">
            <v>1615.94</v>
          </cell>
          <cell r="R499">
            <v>1422.98</v>
          </cell>
          <cell r="S499">
            <v>1564.63</v>
          </cell>
          <cell r="T499">
            <v>1781.2500000000005</v>
          </cell>
          <cell r="U499">
            <v>4680.4599999999973</v>
          </cell>
          <cell r="V499">
            <v>2364.1800000000021</v>
          </cell>
          <cell r="W499">
            <v>3196.4300000000003</v>
          </cell>
          <cell r="X499">
            <v>3522.5</v>
          </cell>
          <cell r="Y499">
            <v>2965.369999999999</v>
          </cell>
          <cell r="Z499">
            <v>4028.0400000000009</v>
          </cell>
          <cell r="AA499">
            <v>4097.3300000000054</v>
          </cell>
          <cell r="AB499">
            <v>3463.83</v>
          </cell>
          <cell r="AC499">
            <v>4850.2900000000009</v>
          </cell>
          <cell r="AD499">
            <v>4589.4499999999989</v>
          </cell>
          <cell r="AE499">
            <v>2899.67</v>
          </cell>
          <cell r="AF499">
            <v>6959.0199999999986</v>
          </cell>
          <cell r="AG499">
            <v>5104.1500000000033</v>
          </cell>
          <cell r="AH499">
            <v>4078.8600000000024</v>
          </cell>
          <cell r="AI499">
            <v>5684.3399999999983</v>
          </cell>
          <cell r="AJ499">
            <v>2632.8399999999983</v>
          </cell>
          <cell r="AK499">
            <v>4626.0000000000018</v>
          </cell>
          <cell r="AL499">
            <v>3888.3400000000056</v>
          </cell>
          <cell r="AM499">
            <v>0</v>
          </cell>
          <cell r="AO499">
            <v>-3888.3400000000056</v>
          </cell>
          <cell r="AP499">
            <v>1</v>
          </cell>
        </row>
        <row r="500">
          <cell r="A500">
            <v>811002030000</v>
          </cell>
          <cell r="C500" t="str">
            <v xml:space="preserve">    Uniformes</v>
          </cell>
          <cell r="D500">
            <v>731.34</v>
          </cell>
          <cell r="E500">
            <v>0</v>
          </cell>
          <cell r="F500">
            <v>0</v>
          </cell>
          <cell r="G500">
            <v>238.44999999999993</v>
          </cell>
          <cell r="H500">
            <v>0</v>
          </cell>
          <cell r="I500">
            <v>42.75</v>
          </cell>
          <cell r="J500">
            <v>0</v>
          </cell>
          <cell r="K500">
            <v>0</v>
          </cell>
          <cell r="L500">
            <v>0</v>
          </cell>
          <cell r="M500">
            <v>0</v>
          </cell>
          <cell r="N500">
            <v>0</v>
          </cell>
          <cell r="O500">
            <v>0</v>
          </cell>
          <cell r="P500">
            <v>0</v>
          </cell>
          <cell r="Q500">
            <v>0</v>
          </cell>
          <cell r="R500">
            <v>0</v>
          </cell>
          <cell r="S500">
            <v>789.41</v>
          </cell>
          <cell r="T500">
            <v>0</v>
          </cell>
          <cell r="U500">
            <v>0</v>
          </cell>
          <cell r="V500">
            <v>0</v>
          </cell>
          <cell r="W500">
            <v>97.5</v>
          </cell>
          <cell r="X500">
            <v>731.85</v>
          </cell>
          <cell r="Y500">
            <v>0</v>
          </cell>
          <cell r="Z500">
            <v>0</v>
          </cell>
          <cell r="AA500">
            <v>0</v>
          </cell>
          <cell r="AB500">
            <v>0</v>
          </cell>
          <cell r="AC500">
            <v>0</v>
          </cell>
          <cell r="AD500">
            <v>0</v>
          </cell>
          <cell r="AE500">
            <v>0</v>
          </cell>
          <cell r="AF500">
            <v>0</v>
          </cell>
          <cell r="AG500">
            <v>48</v>
          </cell>
          <cell r="AH500">
            <v>2907.78</v>
          </cell>
          <cell r="AI500">
            <v>0</v>
          </cell>
          <cell r="AJ500">
            <v>214.15999999999985</v>
          </cell>
          <cell r="AK500">
            <v>0</v>
          </cell>
          <cell r="AL500">
            <v>0</v>
          </cell>
          <cell r="AM500">
            <v>1260.0499999999997</v>
          </cell>
          <cell r="AO500">
            <v>1260.0499999999997</v>
          </cell>
          <cell r="AP500">
            <v>1</v>
          </cell>
        </row>
        <row r="501">
          <cell r="A501">
            <v>811002040000</v>
          </cell>
          <cell r="C501" t="str">
            <v xml:space="preserve">    Aporte Patronal ISSS</v>
          </cell>
          <cell r="D501">
            <v>1852.45</v>
          </cell>
          <cell r="E501">
            <v>1806.4199999999998</v>
          </cell>
          <cell r="F501">
            <v>1873.2</v>
          </cell>
          <cell r="G501">
            <v>1945.5300000000004</v>
          </cell>
          <cell r="H501">
            <v>55.56</v>
          </cell>
          <cell r="I501">
            <v>2500</v>
          </cell>
          <cell r="J501">
            <v>0</v>
          </cell>
          <cell r="K501">
            <v>0</v>
          </cell>
          <cell r="L501">
            <v>0</v>
          </cell>
          <cell r="M501">
            <v>0</v>
          </cell>
          <cell r="N501">
            <v>0</v>
          </cell>
          <cell r="O501">
            <v>0</v>
          </cell>
          <cell r="P501">
            <v>0</v>
          </cell>
          <cell r="Q501">
            <v>0</v>
          </cell>
          <cell r="R501">
            <v>0</v>
          </cell>
          <cell r="S501">
            <v>0</v>
          </cell>
          <cell r="T501">
            <v>8275</v>
          </cell>
          <cell r="U501">
            <v>9975</v>
          </cell>
          <cell r="V501">
            <v>0</v>
          </cell>
          <cell r="W501">
            <v>634</v>
          </cell>
          <cell r="X501">
            <v>4150</v>
          </cell>
          <cell r="Y501">
            <v>846</v>
          </cell>
          <cell r="Z501">
            <v>825</v>
          </cell>
          <cell r="AA501">
            <v>830</v>
          </cell>
          <cell r="AB501">
            <v>1144</v>
          </cell>
          <cell r="AC501">
            <v>800</v>
          </cell>
          <cell r="AD501">
            <v>4200</v>
          </cell>
          <cell r="AE501">
            <v>4025</v>
          </cell>
          <cell r="AF501">
            <v>24164.080000000002</v>
          </cell>
          <cell r="AG501">
            <v>10640.11</v>
          </cell>
          <cell r="AH501">
            <v>5086.5400000000009</v>
          </cell>
          <cell r="AI501">
            <v>5528.68</v>
          </cell>
          <cell r="AJ501">
            <v>775</v>
          </cell>
          <cell r="AK501">
            <v>2050</v>
          </cell>
          <cell r="AL501">
            <v>1387.8199999999997</v>
          </cell>
          <cell r="AM501">
            <v>17637.82</v>
          </cell>
          <cell r="AO501">
            <v>-16407.120000000003</v>
          </cell>
          <cell r="AP501">
            <v>1</v>
          </cell>
        </row>
        <row r="502">
          <cell r="A502">
            <v>811002070000</v>
          </cell>
          <cell r="C502" t="str">
            <v xml:space="preserve">    Atenciones al Personal</v>
          </cell>
          <cell r="D502">
            <v>19.05</v>
          </cell>
          <cell r="E502">
            <v>0</v>
          </cell>
          <cell r="F502">
            <v>5.1699999999999982</v>
          </cell>
          <cell r="G502">
            <v>40.31</v>
          </cell>
          <cell r="H502">
            <v>220.42999999999995</v>
          </cell>
          <cell r="I502">
            <v>135.29000000000002</v>
          </cell>
          <cell r="J502">
            <v>531.79</v>
          </cell>
          <cell r="K502">
            <v>147.78999999999996</v>
          </cell>
          <cell r="L502">
            <v>320.55000000000018</v>
          </cell>
          <cell r="M502">
            <v>551.05999999999995</v>
          </cell>
          <cell r="N502">
            <v>327.98</v>
          </cell>
          <cell r="O502">
            <v>2239.7499999999991</v>
          </cell>
          <cell r="P502">
            <v>504.05</v>
          </cell>
          <cell r="Q502">
            <v>484.42</v>
          </cell>
          <cell r="R502">
            <v>560.41000000000008</v>
          </cell>
          <cell r="S502">
            <v>1072.2299999999998</v>
          </cell>
          <cell r="T502">
            <v>932.46</v>
          </cell>
          <cell r="U502">
            <v>405.1400000000001</v>
          </cell>
          <cell r="V502">
            <v>886.66000000000008</v>
          </cell>
          <cell r="W502">
            <v>424.21000000000004</v>
          </cell>
          <cell r="X502">
            <v>284.48000000000047</v>
          </cell>
          <cell r="Y502">
            <v>794.5799999999997</v>
          </cell>
          <cell r="Z502">
            <v>630.00000000000023</v>
          </cell>
          <cell r="AA502">
            <v>5158.7600000000011</v>
          </cell>
          <cell r="AB502">
            <v>315.57</v>
          </cell>
          <cell r="AC502">
            <v>321.33</v>
          </cell>
          <cell r="AD502">
            <v>568.72</v>
          </cell>
          <cell r="AE502">
            <v>599.55000000000018</v>
          </cell>
          <cell r="AF502">
            <v>1140.4800000000002</v>
          </cell>
          <cell r="AG502">
            <v>1516.86</v>
          </cell>
          <cell r="AH502">
            <v>1064.6899999999994</v>
          </cell>
          <cell r="AI502">
            <v>323.90999999999985</v>
          </cell>
          <cell r="AJ502">
            <v>418.51000000000022</v>
          </cell>
          <cell r="AK502">
            <v>814.77000000000066</v>
          </cell>
          <cell r="AL502">
            <v>1478.5299999999995</v>
          </cell>
          <cell r="AM502">
            <v>7143.0200000000013</v>
          </cell>
          <cell r="AO502">
            <v>5664.4900000000016</v>
          </cell>
          <cell r="AP502">
            <v>3.8311633852542752</v>
          </cell>
        </row>
        <row r="503">
          <cell r="A503">
            <v>811002070001</v>
          </cell>
          <cell r="C503" t="str">
            <v xml:space="preserve">   Fiesta Navideña</v>
          </cell>
          <cell r="D503">
            <v>731.34</v>
          </cell>
          <cell r="E503">
            <v>0</v>
          </cell>
          <cell r="F503">
            <v>0</v>
          </cell>
          <cell r="G503">
            <v>238.44999999999993</v>
          </cell>
          <cell r="H503">
            <v>0</v>
          </cell>
          <cell r="I503">
            <v>42.75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3019.68</v>
          </cell>
          <cell r="P503">
            <v>0</v>
          </cell>
          <cell r="Q503">
            <v>0</v>
          </cell>
          <cell r="R503">
            <v>0</v>
          </cell>
          <cell r="S503">
            <v>0</v>
          </cell>
          <cell r="T503">
            <v>1575</v>
          </cell>
          <cell r="U503">
            <v>1575</v>
          </cell>
          <cell r="V503">
            <v>1658.5</v>
          </cell>
          <cell r="W503">
            <v>2146.3000000000002</v>
          </cell>
          <cell r="X503">
            <v>2354.8100000000004</v>
          </cell>
          <cell r="Y503">
            <v>1513</v>
          </cell>
          <cell r="Z503">
            <v>2650.7999999999993</v>
          </cell>
          <cell r="AA503">
            <v>-871.20000000000073</v>
          </cell>
          <cell r="AB503">
            <v>1066.26</v>
          </cell>
          <cell r="AC503">
            <v>1521.24</v>
          </cell>
          <cell r="AD503">
            <v>1313.1900000000003</v>
          </cell>
          <cell r="AE503">
            <v>1222.6499999999999</v>
          </cell>
          <cell r="AF503">
            <v>1317.5199999999998</v>
          </cell>
          <cell r="AG503">
            <v>1179.3699999999997</v>
          </cell>
          <cell r="AH503">
            <v>1691.450000000001</v>
          </cell>
          <cell r="AI503">
            <v>1660.549999999999</v>
          </cell>
          <cell r="AJ503">
            <v>1584.8999999999999</v>
          </cell>
          <cell r="AK503">
            <v>2090.7300000000005</v>
          </cell>
          <cell r="AL503">
            <v>2428.5299999999997</v>
          </cell>
          <cell r="AM503">
            <v>0</v>
          </cell>
          <cell r="AO503">
            <v>-2428.5299999999997</v>
          </cell>
          <cell r="AP503">
            <v>1</v>
          </cell>
        </row>
        <row r="504">
          <cell r="A504">
            <v>811002080000</v>
          </cell>
          <cell r="C504" t="str">
            <v xml:space="preserve">   Seguro de Vida</v>
          </cell>
          <cell r="D504">
            <v>0</v>
          </cell>
          <cell r="E504">
            <v>0</v>
          </cell>
          <cell r="F504">
            <v>1081.6199999999999</v>
          </cell>
          <cell r="G504">
            <v>540.81000000000017</v>
          </cell>
          <cell r="H504">
            <v>1177.1400000000001</v>
          </cell>
          <cell r="I504">
            <v>1177.1399999999996</v>
          </cell>
          <cell r="J504">
            <v>1177.1400000000001</v>
          </cell>
          <cell r="K504">
            <v>1177.1399999999996</v>
          </cell>
          <cell r="L504">
            <v>1177.1400000000001</v>
          </cell>
          <cell r="M504">
            <v>1177.2100000000003</v>
          </cell>
          <cell r="N504">
            <v>1262.8999999999994</v>
          </cell>
          <cell r="O504">
            <v>1262.9000000000026</v>
          </cell>
          <cell r="P504">
            <v>1262.9100000000001</v>
          </cell>
          <cell r="Q504">
            <v>1261.8999999999999</v>
          </cell>
          <cell r="R504">
            <v>960.8900000000001</v>
          </cell>
          <cell r="S504">
            <v>1932.9700000000005</v>
          </cell>
          <cell r="T504">
            <v>1351.6999999999996</v>
          </cell>
          <cell r="U504">
            <v>1338.66</v>
          </cell>
          <cell r="V504">
            <v>776.84000000000083</v>
          </cell>
          <cell r="W504">
            <v>650.97999999999956</v>
          </cell>
          <cell r="X504">
            <v>681.27999999999906</v>
          </cell>
          <cell r="Y504">
            <v>904.40000000000123</v>
          </cell>
          <cell r="Z504">
            <v>814.73000000000047</v>
          </cell>
          <cell r="AA504">
            <v>815.20999999999935</v>
          </cell>
          <cell r="AB504">
            <v>832.27</v>
          </cell>
          <cell r="AC504">
            <v>828.55</v>
          </cell>
          <cell r="AD504">
            <v>863.55</v>
          </cell>
          <cell r="AE504">
            <v>1011.0100000000002</v>
          </cell>
          <cell r="AF504">
            <v>972.35999999999922</v>
          </cell>
          <cell r="AG504">
            <v>956.9099999999994</v>
          </cell>
          <cell r="AH504">
            <v>956.91000000000167</v>
          </cell>
          <cell r="AI504">
            <v>1572.9299999999985</v>
          </cell>
          <cell r="AJ504">
            <v>1649.2000000000007</v>
          </cell>
          <cell r="AK504">
            <v>1778.8300000000017</v>
          </cell>
          <cell r="AL504">
            <v>1760.2899999999991</v>
          </cell>
          <cell r="AM504">
            <v>1031.9500000000007</v>
          </cell>
          <cell r="AO504">
            <v>-728.33999999999833</v>
          </cell>
          <cell r="AP504">
            <v>-0.41376136886535669</v>
          </cell>
        </row>
        <row r="505">
          <cell r="A505">
            <v>811002080001</v>
          </cell>
          <cell r="C505" t="str">
            <v xml:space="preserve">   Seguro Médico Hospitalario</v>
          </cell>
          <cell r="D505">
            <v>0</v>
          </cell>
          <cell r="E505">
            <v>0</v>
          </cell>
          <cell r="F505">
            <v>2522.38</v>
          </cell>
          <cell r="G505">
            <v>1261.19</v>
          </cell>
          <cell r="H505">
            <v>1220.7899999999995</v>
          </cell>
          <cell r="I505">
            <v>1220.79</v>
          </cell>
          <cell r="J505">
            <v>1220.79</v>
          </cell>
          <cell r="K505">
            <v>1207.4900000000011</v>
          </cell>
          <cell r="L505">
            <v>1220.7899999999995</v>
          </cell>
          <cell r="M505">
            <v>1220.7900000000009</v>
          </cell>
          <cell r="N505">
            <v>1220.7899999999972</v>
          </cell>
          <cell r="O505">
            <v>1220.7900000000004</v>
          </cell>
          <cell r="P505">
            <v>1227.99</v>
          </cell>
          <cell r="Q505">
            <v>1227.99</v>
          </cell>
          <cell r="R505">
            <v>1468.8799999999999</v>
          </cell>
          <cell r="S505">
            <v>2766.26</v>
          </cell>
          <cell r="T505">
            <v>1369.62</v>
          </cell>
          <cell r="U505">
            <v>1517.5100000000002</v>
          </cell>
          <cell r="V505">
            <v>3020.5900000000011</v>
          </cell>
          <cell r="W505">
            <v>2527.7899999999991</v>
          </cell>
          <cell r="X505">
            <v>2493.5099999999975</v>
          </cell>
          <cell r="Y505">
            <v>3366.5399999999963</v>
          </cell>
          <cell r="Z505">
            <v>3426.16</v>
          </cell>
          <cell r="AA505">
            <v>3454.5900000000083</v>
          </cell>
          <cell r="AB505">
            <v>3501.35</v>
          </cell>
          <cell r="AC505">
            <v>3484.6200000000003</v>
          </cell>
          <cell r="AD505">
            <v>3551.98</v>
          </cell>
          <cell r="AE505">
            <v>3793.8799999999987</v>
          </cell>
          <cell r="AF505">
            <v>3756.9800000000018</v>
          </cell>
          <cell r="AG505">
            <v>3683.03</v>
          </cell>
          <cell r="AH505">
            <v>3669.7200000000034</v>
          </cell>
          <cell r="AI505">
            <v>3478.5499999999988</v>
          </cell>
          <cell r="AJ505">
            <v>3348.3800000000033</v>
          </cell>
          <cell r="AK505">
            <v>3664.8999999999955</v>
          </cell>
          <cell r="AL505">
            <v>3374.4600000000014</v>
          </cell>
          <cell r="AM505">
            <v>2348.0899999999997</v>
          </cell>
          <cell r="AO505">
            <v>-1026.3700000000017</v>
          </cell>
          <cell r="AP505">
            <v>-0.30415829495682312</v>
          </cell>
        </row>
        <row r="506">
          <cell r="A506">
            <v>811002090000</v>
          </cell>
          <cell r="C506" t="str">
            <v xml:space="preserve">    Aporte Patronal AFP´s</v>
          </cell>
          <cell r="D506">
            <v>4815.68</v>
          </cell>
          <cell r="E506">
            <v>5007.74</v>
          </cell>
          <cell r="F506">
            <v>5134.07</v>
          </cell>
          <cell r="G506">
            <v>5375.1299999999992</v>
          </cell>
          <cell r="H506">
            <v>5549.73</v>
          </cell>
          <cell r="I506">
            <v>5542.8300000000036</v>
          </cell>
          <cell r="J506">
            <v>5353.8799999999992</v>
          </cell>
          <cell r="K506">
            <v>5557.2799999999988</v>
          </cell>
          <cell r="L506">
            <v>5847.0700000000052</v>
          </cell>
          <cell r="M506">
            <v>5911.2999999999975</v>
          </cell>
          <cell r="N506">
            <v>5990.2900000000081</v>
          </cell>
          <cell r="O506">
            <v>3019.68</v>
          </cell>
          <cell r="P506">
            <v>0</v>
          </cell>
          <cell r="Q506">
            <v>0</v>
          </cell>
          <cell r="R506">
            <v>0</v>
          </cell>
          <cell r="S506">
            <v>0</v>
          </cell>
          <cell r="T506">
            <v>1575</v>
          </cell>
          <cell r="U506">
            <v>1575</v>
          </cell>
          <cell r="V506">
            <v>1658.5</v>
          </cell>
          <cell r="W506">
            <v>2146.3000000000002</v>
          </cell>
          <cell r="X506">
            <v>2354.8100000000004</v>
          </cell>
          <cell r="Y506">
            <v>1513</v>
          </cell>
          <cell r="Z506">
            <v>2650.7999999999993</v>
          </cell>
          <cell r="AA506">
            <v>-871.20000000000073</v>
          </cell>
          <cell r="AB506">
            <v>1066.26</v>
          </cell>
          <cell r="AC506">
            <v>1521.24</v>
          </cell>
          <cell r="AD506">
            <v>1313.1900000000003</v>
          </cell>
          <cell r="AE506">
            <v>1222.6499999999999</v>
          </cell>
          <cell r="AF506">
            <v>1317.5199999999998</v>
          </cell>
          <cell r="AG506">
            <v>1179.3699999999997</v>
          </cell>
          <cell r="AH506">
            <v>1691.450000000001</v>
          </cell>
          <cell r="AI506">
            <v>1660.549999999999</v>
          </cell>
          <cell r="AJ506">
            <v>1584.8999999999999</v>
          </cell>
          <cell r="AK506">
            <v>2090.7300000000005</v>
          </cell>
          <cell r="AL506">
            <v>2428.5299999999997</v>
          </cell>
          <cell r="AM506">
            <v>0</v>
          </cell>
          <cell r="AO506">
            <v>-23517.319999999967</v>
          </cell>
          <cell r="AP506">
            <v>-1.0003347590011675</v>
          </cell>
        </row>
        <row r="507">
          <cell r="A507">
            <v>811002990000</v>
          </cell>
          <cell r="C507" t="str">
            <v xml:space="preserve">    Enseres y Articulos de Cafeteria</v>
          </cell>
          <cell r="D507">
            <v>723.84</v>
          </cell>
          <cell r="E507">
            <v>244.55999999999995</v>
          </cell>
          <cell r="F507">
            <v>293.24000000000012</v>
          </cell>
          <cell r="G507">
            <v>406.53999999999996</v>
          </cell>
          <cell r="H507">
            <v>333.31000000000006</v>
          </cell>
          <cell r="I507">
            <v>433.67999999999972</v>
          </cell>
          <cell r="J507">
            <v>295.34000000000015</v>
          </cell>
          <cell r="K507">
            <v>436.47999999999968</v>
          </cell>
          <cell r="L507">
            <v>365.7900000000003</v>
          </cell>
          <cell r="M507">
            <v>297.27999999999975</v>
          </cell>
          <cell r="N507">
            <v>168.30000000000018</v>
          </cell>
          <cell r="O507">
            <v>774.32000000000016</v>
          </cell>
          <cell r="P507">
            <v>62.01</v>
          </cell>
          <cell r="Q507">
            <v>445.26</v>
          </cell>
          <cell r="R507">
            <v>135.92000000000007</v>
          </cell>
          <cell r="S507">
            <v>426.90999999999985</v>
          </cell>
          <cell r="T507">
            <v>397.29000000000019</v>
          </cell>
          <cell r="U507">
            <v>554.52</v>
          </cell>
          <cell r="V507">
            <v>805.95</v>
          </cell>
          <cell r="W507">
            <v>1100.9600000000003</v>
          </cell>
          <cell r="X507">
            <v>702.66999999999916</v>
          </cell>
          <cell r="Y507">
            <v>926.03999999999974</v>
          </cell>
          <cell r="Z507">
            <v>1020.4200000000003</v>
          </cell>
          <cell r="AA507">
            <v>517.40000000000146</v>
          </cell>
          <cell r="AB507">
            <v>1046.6099999999999</v>
          </cell>
          <cell r="AC507">
            <v>861.11000000000013</v>
          </cell>
          <cell r="AD507">
            <v>996.56999999999994</v>
          </cell>
          <cell r="AE507">
            <v>990.59000000000037</v>
          </cell>
          <cell r="AF507">
            <v>975.70999999999958</v>
          </cell>
          <cell r="AG507">
            <v>664.38000000000034</v>
          </cell>
          <cell r="AH507">
            <v>910.6700000000003</v>
          </cell>
          <cell r="AI507">
            <v>930.27000000000044</v>
          </cell>
          <cell r="AJ507">
            <v>736.43000000000006</v>
          </cell>
          <cell r="AK507">
            <v>966.15000000000077</v>
          </cell>
          <cell r="AL507">
            <v>846.51999999999862</v>
          </cell>
          <cell r="AM507">
            <v>660.77000000000021</v>
          </cell>
          <cell r="AO507">
            <v>-185.74999999999841</v>
          </cell>
          <cell r="AP507">
            <v>-0.21942777489013693</v>
          </cell>
        </row>
        <row r="508">
          <cell r="A508">
            <v>811002990001</v>
          </cell>
          <cell r="C508" t="str">
            <v xml:space="preserve">    Agua purificada y Otras Bebidas</v>
          </cell>
          <cell r="D508">
            <v>30.41</v>
          </cell>
          <cell r="E508">
            <v>25.900000000000002</v>
          </cell>
          <cell r="F508">
            <v>24.250000000000004</v>
          </cell>
          <cell r="G508">
            <v>9.5999999999999908</v>
          </cell>
          <cell r="H508">
            <v>14.88000000000001</v>
          </cell>
          <cell r="I508">
            <v>0</v>
          </cell>
          <cell r="J508">
            <v>6.7199999999999989</v>
          </cell>
          <cell r="K508">
            <v>6.4799999999999933</v>
          </cell>
          <cell r="L508">
            <v>15.840000000000014</v>
          </cell>
          <cell r="M508">
            <v>0</v>
          </cell>
          <cell r="N508">
            <v>8.6799999999999784</v>
          </cell>
          <cell r="O508">
            <v>18.040000000000024</v>
          </cell>
          <cell r="P508">
            <v>11.88</v>
          </cell>
          <cell r="Q508">
            <v>11.88</v>
          </cell>
          <cell r="R508">
            <v>50.97999999999999</v>
          </cell>
          <cell r="S508">
            <v>16.820000000000022</v>
          </cell>
          <cell r="T508">
            <v>4.0300000000000011</v>
          </cell>
          <cell r="U508">
            <v>29.22</v>
          </cell>
          <cell r="V508">
            <v>13.539999999999992</v>
          </cell>
          <cell r="W508">
            <v>43.800000000000011</v>
          </cell>
          <cell r="X508">
            <v>17</v>
          </cell>
          <cell r="Y508">
            <v>0</v>
          </cell>
          <cell r="Z508">
            <v>44.609999999999985</v>
          </cell>
          <cell r="AA508">
            <v>28.04000000000002</v>
          </cell>
          <cell r="AB508">
            <v>7.62</v>
          </cell>
          <cell r="AC508">
            <v>28.48</v>
          </cell>
          <cell r="AD508">
            <v>35.58</v>
          </cell>
          <cell r="AE508">
            <v>5.289999999999992</v>
          </cell>
          <cell r="AF508">
            <v>14.870000000000008</v>
          </cell>
          <cell r="AG508">
            <v>31.34</v>
          </cell>
          <cell r="AH508">
            <v>14.870000000000008</v>
          </cell>
          <cell r="AI508">
            <v>25.429999999999975</v>
          </cell>
          <cell r="AJ508">
            <v>0</v>
          </cell>
          <cell r="AK508">
            <v>40.30000000000004</v>
          </cell>
          <cell r="AL508">
            <v>26.859999999999957</v>
          </cell>
          <cell r="AM508">
            <v>0</v>
          </cell>
          <cell r="AO508">
            <v>-26.859999999999957</v>
          </cell>
          <cell r="AP508">
            <v>1</v>
          </cell>
        </row>
        <row r="509">
          <cell r="A509">
            <v>811002990002</v>
          </cell>
          <cell r="C509" t="str">
            <v xml:space="preserve">    Alimentación por Reuniones de Trabajo y Labores Extraordinarias</v>
          </cell>
          <cell r="D509">
            <v>44.5</v>
          </cell>
          <cell r="E509">
            <v>1311.08</v>
          </cell>
          <cell r="F509">
            <v>50.5</v>
          </cell>
          <cell r="G509">
            <v>254.58000000000015</v>
          </cell>
          <cell r="H509">
            <v>661.89999999999986</v>
          </cell>
          <cell r="I509">
            <v>1096.2200000000003</v>
          </cell>
          <cell r="J509">
            <v>363.12999999999988</v>
          </cell>
          <cell r="K509">
            <v>1847.9600000000003</v>
          </cell>
          <cell r="L509">
            <v>38.75</v>
          </cell>
          <cell r="M509">
            <v>319.15000000000032</v>
          </cell>
          <cell r="N509">
            <v>664.34999999999945</v>
          </cell>
          <cell r="O509">
            <v>648.35999999999967</v>
          </cell>
          <cell r="P509">
            <v>407.78</v>
          </cell>
          <cell r="Q509">
            <v>177.68000000000006</v>
          </cell>
          <cell r="R509">
            <v>594.56999999999994</v>
          </cell>
          <cell r="S509">
            <v>1070.68</v>
          </cell>
          <cell r="T509">
            <v>535.67999999999938</v>
          </cell>
          <cell r="U509">
            <v>728.28000000000088</v>
          </cell>
          <cell r="V509">
            <v>522.52999999999975</v>
          </cell>
          <cell r="W509">
            <v>1018.2300000000002</v>
          </cell>
          <cell r="X509">
            <v>565.1700000000003</v>
          </cell>
          <cell r="Y509">
            <v>321.27999999999975</v>
          </cell>
          <cell r="Z509">
            <v>1288.9899999999996</v>
          </cell>
          <cell r="AA509">
            <v>692.1099999999999</v>
          </cell>
          <cell r="AB509">
            <v>73.14</v>
          </cell>
          <cell r="AC509">
            <v>510.72</v>
          </cell>
          <cell r="AD509">
            <v>970.83999999999992</v>
          </cell>
          <cell r="AE509">
            <v>878.70000000000027</v>
          </cell>
          <cell r="AF509">
            <v>1140.5699999999995</v>
          </cell>
          <cell r="AG509">
            <v>851.89999999999941</v>
          </cell>
          <cell r="AH509">
            <v>1037.67</v>
          </cell>
          <cell r="AI509">
            <v>1626.3799999999992</v>
          </cell>
          <cell r="AJ509">
            <v>1067.7399999999998</v>
          </cell>
          <cell r="AK509">
            <v>806.80000000000109</v>
          </cell>
          <cell r="AL509">
            <v>2863.7000000000007</v>
          </cell>
          <cell r="AM509">
            <v>308.78000000000065</v>
          </cell>
          <cell r="AO509">
            <v>-2554.92</v>
          </cell>
          <cell r="AP509">
            <v>-0.89217445961518294</v>
          </cell>
        </row>
        <row r="510">
          <cell r="A510">
            <v>811002990003</v>
          </cell>
          <cell r="C510" t="str">
            <v xml:space="preserve">    Gastos de Taxi</v>
          </cell>
          <cell r="D510">
            <v>0</v>
          </cell>
          <cell r="E510">
            <v>8</v>
          </cell>
          <cell r="F510">
            <v>0</v>
          </cell>
          <cell r="G510">
            <v>0</v>
          </cell>
          <cell r="H510">
            <v>18.41</v>
          </cell>
          <cell r="I510">
            <v>13.999999999999996</v>
          </cell>
          <cell r="J510">
            <v>7</v>
          </cell>
          <cell r="K510">
            <v>15.000000000000004</v>
          </cell>
          <cell r="L510">
            <v>0</v>
          </cell>
          <cell r="M510">
            <v>0</v>
          </cell>
          <cell r="N510">
            <v>0</v>
          </cell>
          <cell r="O510">
            <v>0</v>
          </cell>
          <cell r="P510">
            <v>24</v>
          </cell>
          <cell r="Q510">
            <v>10</v>
          </cell>
          <cell r="R510">
            <v>0</v>
          </cell>
          <cell r="S510">
            <v>0</v>
          </cell>
          <cell r="T510">
            <v>0</v>
          </cell>
          <cell r="U510">
            <v>15</v>
          </cell>
          <cell r="V510">
            <v>101.61000000000001</v>
          </cell>
          <cell r="W510">
            <v>126</v>
          </cell>
          <cell r="X510">
            <v>40</v>
          </cell>
          <cell r="Y510">
            <v>8</v>
          </cell>
          <cell r="Z510">
            <v>0</v>
          </cell>
          <cell r="AA510">
            <v>0</v>
          </cell>
          <cell r="AB510">
            <v>0</v>
          </cell>
          <cell r="AC510">
            <v>0</v>
          </cell>
          <cell r="AD510">
            <v>25</v>
          </cell>
          <cell r="AE510">
            <v>26</v>
          </cell>
          <cell r="AF510">
            <v>0</v>
          </cell>
          <cell r="AG510">
            <v>0</v>
          </cell>
          <cell r="AH510">
            <v>277.42</v>
          </cell>
          <cell r="AI510">
            <v>62</v>
          </cell>
          <cell r="AJ510">
            <v>8.0199999999999818</v>
          </cell>
          <cell r="AK510">
            <v>0</v>
          </cell>
          <cell r="AL510">
            <v>18</v>
          </cell>
          <cell r="AM510">
            <v>89</v>
          </cell>
          <cell r="AO510">
            <v>71</v>
          </cell>
          <cell r="AP510">
            <v>3.9444444444444446</v>
          </cell>
        </row>
        <row r="511">
          <cell r="A511">
            <v>811002990004</v>
          </cell>
          <cell r="C511" t="str">
            <v xml:space="preserve">    Otros Gastos del Personal</v>
          </cell>
          <cell r="D511">
            <v>35.299999999999997</v>
          </cell>
          <cell r="E511">
            <v>0</v>
          </cell>
          <cell r="F511">
            <v>11</v>
          </cell>
          <cell r="G511">
            <v>64.930000000000007</v>
          </cell>
          <cell r="H511">
            <v>0</v>
          </cell>
          <cell r="I511">
            <v>0</v>
          </cell>
          <cell r="J511">
            <v>37.499999999999986</v>
          </cell>
          <cell r="K511">
            <v>0</v>
          </cell>
          <cell r="L511">
            <v>0</v>
          </cell>
          <cell r="M511">
            <v>37.500000000000014</v>
          </cell>
          <cell r="N511">
            <v>-32.64</v>
          </cell>
          <cell r="O511">
            <v>0</v>
          </cell>
          <cell r="P511">
            <v>18</v>
          </cell>
          <cell r="Q511">
            <v>0</v>
          </cell>
          <cell r="R511">
            <v>27.43</v>
          </cell>
          <cell r="S511">
            <v>6.5</v>
          </cell>
          <cell r="T511">
            <v>0</v>
          </cell>
          <cell r="U511">
            <v>0</v>
          </cell>
          <cell r="V511">
            <v>0</v>
          </cell>
          <cell r="W511">
            <v>0</v>
          </cell>
          <cell r="X511">
            <v>0</v>
          </cell>
          <cell r="Y511">
            <v>0</v>
          </cell>
          <cell r="Z511">
            <v>0</v>
          </cell>
          <cell r="AA511">
            <v>38.000000000000007</v>
          </cell>
          <cell r="AB511">
            <v>6.5</v>
          </cell>
          <cell r="AC511">
            <v>0</v>
          </cell>
          <cell r="AD511">
            <v>0</v>
          </cell>
          <cell r="AE511">
            <v>27.43</v>
          </cell>
          <cell r="AF511">
            <v>0</v>
          </cell>
          <cell r="AG511">
            <v>15</v>
          </cell>
          <cell r="AH511">
            <v>0</v>
          </cell>
          <cell r="AI511">
            <v>0</v>
          </cell>
          <cell r="AJ511">
            <v>0</v>
          </cell>
          <cell r="AK511">
            <v>0</v>
          </cell>
          <cell r="AL511">
            <v>0</v>
          </cell>
          <cell r="AM511">
            <v>9.5</v>
          </cell>
          <cell r="AO511">
            <v>9.5</v>
          </cell>
          <cell r="AP511">
            <v>1</v>
          </cell>
        </row>
        <row r="512">
          <cell r="A512">
            <v>811002990005</v>
          </cell>
          <cell r="C512" t="str">
            <v xml:space="preserve">    Por Fallecimiento de Familiar</v>
          </cell>
          <cell r="D512">
            <v>0</v>
          </cell>
          <cell r="E512">
            <v>250</v>
          </cell>
          <cell r="F512">
            <v>0</v>
          </cell>
          <cell r="G512">
            <v>0</v>
          </cell>
          <cell r="H512">
            <v>0</v>
          </cell>
          <cell r="I512">
            <v>2.1500000000000057</v>
          </cell>
          <cell r="J512">
            <v>0</v>
          </cell>
          <cell r="K512">
            <v>0</v>
          </cell>
          <cell r="L512">
            <v>0</v>
          </cell>
          <cell r="M512">
            <v>0</v>
          </cell>
          <cell r="N512">
            <v>0</v>
          </cell>
          <cell r="O512">
            <v>0</v>
          </cell>
          <cell r="P512">
            <v>0</v>
          </cell>
          <cell r="Q512">
            <v>0</v>
          </cell>
          <cell r="R512">
            <v>0</v>
          </cell>
          <cell r="S512">
            <v>0</v>
          </cell>
          <cell r="T512">
            <v>0</v>
          </cell>
          <cell r="U512">
            <v>0</v>
          </cell>
          <cell r="V512">
            <v>0</v>
          </cell>
          <cell r="W512">
            <v>250</v>
          </cell>
          <cell r="X512">
            <v>250</v>
          </cell>
          <cell r="Y512">
            <v>0</v>
          </cell>
          <cell r="Z512">
            <v>0</v>
          </cell>
          <cell r="AA512">
            <v>250</v>
          </cell>
          <cell r="AB512">
            <v>250</v>
          </cell>
          <cell r="AC512">
            <v>0</v>
          </cell>
          <cell r="AD512">
            <v>250</v>
          </cell>
          <cell r="AE512">
            <v>0</v>
          </cell>
          <cell r="AF512">
            <v>0</v>
          </cell>
          <cell r="AG512">
            <v>0</v>
          </cell>
          <cell r="AH512">
            <v>0</v>
          </cell>
          <cell r="AI512">
            <v>0</v>
          </cell>
          <cell r="AJ512">
            <v>0</v>
          </cell>
          <cell r="AK512">
            <v>0</v>
          </cell>
          <cell r="AL512">
            <v>0</v>
          </cell>
          <cell r="AM512">
            <v>0</v>
          </cell>
          <cell r="AO512">
            <v>0</v>
          </cell>
          <cell r="AP512">
            <v>1</v>
          </cell>
        </row>
        <row r="513">
          <cell r="A513">
            <v>811002990006</v>
          </cell>
          <cell r="C513" t="str">
            <v xml:space="preserve">    Gastos de Teléfono</v>
          </cell>
          <cell r="D513">
            <v>0</v>
          </cell>
          <cell r="E513">
            <v>170</v>
          </cell>
          <cell r="F513">
            <v>110</v>
          </cell>
          <cell r="G513">
            <v>235</v>
          </cell>
          <cell r="H513">
            <v>210</v>
          </cell>
          <cell r="I513">
            <v>210</v>
          </cell>
          <cell r="J513">
            <v>210</v>
          </cell>
          <cell r="K513">
            <v>210</v>
          </cell>
          <cell r="L513">
            <v>210</v>
          </cell>
          <cell r="M513">
            <v>210</v>
          </cell>
          <cell r="N513">
            <v>210</v>
          </cell>
          <cell r="O513">
            <v>210</v>
          </cell>
          <cell r="P513">
            <v>210</v>
          </cell>
          <cell r="Q513">
            <v>210</v>
          </cell>
          <cell r="R513">
            <v>210</v>
          </cell>
          <cell r="S513">
            <v>340</v>
          </cell>
          <cell r="T513">
            <v>326.97000000000003</v>
          </cell>
          <cell r="U513">
            <v>156.97000000000003</v>
          </cell>
          <cell r="V513">
            <v>309</v>
          </cell>
          <cell r="W513">
            <v>309</v>
          </cell>
          <cell r="X513">
            <v>309</v>
          </cell>
          <cell r="Y513">
            <v>309</v>
          </cell>
          <cell r="Z513">
            <v>309</v>
          </cell>
          <cell r="AA513">
            <v>309</v>
          </cell>
          <cell r="AB513">
            <v>309</v>
          </cell>
          <cell r="AC513">
            <v>309</v>
          </cell>
          <cell r="AD513">
            <v>309</v>
          </cell>
          <cell r="AE513">
            <v>309</v>
          </cell>
          <cell r="AF513">
            <v>309</v>
          </cell>
          <cell r="AG513">
            <v>309</v>
          </cell>
          <cell r="AH513">
            <v>309</v>
          </cell>
          <cell r="AI513">
            <v>309</v>
          </cell>
          <cell r="AJ513">
            <v>314</v>
          </cell>
          <cell r="AK513">
            <v>269</v>
          </cell>
          <cell r="AL513">
            <v>269</v>
          </cell>
          <cell r="AM513">
            <v>134.5</v>
          </cell>
          <cell r="AO513">
            <v>-134.5</v>
          </cell>
          <cell r="AP513">
            <v>-0.5</v>
          </cell>
        </row>
        <row r="514">
          <cell r="A514">
            <v>811002990007</v>
          </cell>
          <cell r="C514" t="str">
            <v xml:space="preserve">    Carnét y Tarjetas de acceso para Empleados</v>
          </cell>
          <cell r="D514">
            <v>0</v>
          </cell>
          <cell r="E514">
            <v>0</v>
          </cell>
          <cell r="F514">
            <v>0</v>
          </cell>
          <cell r="G514">
            <v>15.83</v>
          </cell>
          <cell r="H514">
            <v>0</v>
          </cell>
          <cell r="I514">
            <v>0</v>
          </cell>
          <cell r="J514">
            <v>2.83</v>
          </cell>
          <cell r="K514">
            <v>0</v>
          </cell>
          <cell r="L514">
            <v>2.8299999999999983</v>
          </cell>
          <cell r="M514">
            <v>5.6500000000000021</v>
          </cell>
          <cell r="N514">
            <v>0</v>
          </cell>
          <cell r="O514">
            <v>0</v>
          </cell>
          <cell r="P514">
            <v>0</v>
          </cell>
          <cell r="Q514">
            <v>0</v>
          </cell>
          <cell r="R514">
            <v>0</v>
          </cell>
          <cell r="S514">
            <v>8.49</v>
          </cell>
          <cell r="T514">
            <v>2.5</v>
          </cell>
          <cell r="U514">
            <v>370.02</v>
          </cell>
          <cell r="V514">
            <v>23.009999999999991</v>
          </cell>
          <cell r="W514">
            <v>259.62</v>
          </cell>
          <cell r="X514">
            <v>0</v>
          </cell>
          <cell r="Y514">
            <v>155.01999999999998</v>
          </cell>
          <cell r="Z514">
            <v>0</v>
          </cell>
          <cell r="AA514">
            <v>99.600000000000023</v>
          </cell>
          <cell r="AB514">
            <v>0</v>
          </cell>
          <cell r="AC514">
            <v>191.33</v>
          </cell>
          <cell r="AD514">
            <v>98.559999999999974</v>
          </cell>
          <cell r="AE514">
            <v>0</v>
          </cell>
          <cell r="AF514">
            <v>91.800000000000011</v>
          </cell>
          <cell r="AG514">
            <v>76.740000000000038</v>
          </cell>
          <cell r="AH514">
            <v>62.659999999999968</v>
          </cell>
          <cell r="AI514">
            <v>0</v>
          </cell>
          <cell r="AJ514">
            <v>0</v>
          </cell>
          <cell r="AK514">
            <v>149.91999999999999</v>
          </cell>
          <cell r="AL514">
            <v>46.999999999999972</v>
          </cell>
          <cell r="AM514">
            <v>15.039999999999964</v>
          </cell>
          <cell r="AO514">
            <v>-31.960000000000008</v>
          </cell>
          <cell r="AP514">
            <v>-0.6800000000000006</v>
          </cell>
        </row>
        <row r="515">
          <cell r="A515">
            <v>811002990008</v>
          </cell>
          <cell r="C515" t="str">
            <v xml:space="preserve">    Retiro Voluntario                                                                                   </v>
          </cell>
          <cell r="D515">
            <v>0</v>
          </cell>
          <cell r="E515">
            <v>250</v>
          </cell>
          <cell r="F515">
            <v>0</v>
          </cell>
          <cell r="G515">
            <v>0</v>
          </cell>
          <cell r="H515">
            <v>0</v>
          </cell>
          <cell r="I515">
            <v>2.1500000000000057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1126.3599999999999</v>
          </cell>
          <cell r="P515">
            <v>1600.41</v>
          </cell>
          <cell r="Q515">
            <v>629.24</v>
          </cell>
          <cell r="R515">
            <v>1292.9000000000001</v>
          </cell>
          <cell r="S515">
            <v>1292.9000000000001</v>
          </cell>
          <cell r="T515">
            <v>1292.9000000000005</v>
          </cell>
          <cell r="U515">
            <v>1292.8999999999996</v>
          </cell>
          <cell r="V515">
            <v>1292.9000000000001</v>
          </cell>
          <cell r="W515">
            <v>1292.9000000000001</v>
          </cell>
          <cell r="X515">
            <v>1292.9000000000015</v>
          </cell>
          <cell r="Y515">
            <v>1346</v>
          </cell>
          <cell r="Z515">
            <v>730.10999999999831</v>
          </cell>
          <cell r="AA515">
            <v>1236.2700000000009</v>
          </cell>
          <cell r="AB515">
            <v>1767.99</v>
          </cell>
          <cell r="AC515">
            <v>1767.99</v>
          </cell>
          <cell r="AD515">
            <v>1767.9900000000005</v>
          </cell>
          <cell r="AE515">
            <v>1767.99</v>
          </cell>
          <cell r="AF515">
            <v>700.83999999999992</v>
          </cell>
          <cell r="AG515">
            <v>767.96</v>
          </cell>
          <cell r="AH515">
            <v>1504.5699999999997</v>
          </cell>
          <cell r="AI515">
            <v>500.21000000000095</v>
          </cell>
          <cell r="AJ515">
            <v>1468.1599999999999</v>
          </cell>
          <cell r="AK515">
            <v>1468.1599999999999</v>
          </cell>
          <cell r="AL515">
            <v>1459.9300000000012</v>
          </cell>
          <cell r="AM515">
            <v>0</v>
          </cell>
          <cell r="AO515">
            <v>-1459.9300000000012</v>
          </cell>
          <cell r="AP515">
            <v>1</v>
          </cell>
        </row>
        <row r="516">
          <cell r="A516">
            <v>811002990009</v>
          </cell>
          <cell r="C516" t="str">
            <v xml:space="preserve">    Incentivos ventas consumo                                                                           </v>
          </cell>
          <cell r="D516">
            <v>0</v>
          </cell>
          <cell r="E516">
            <v>170</v>
          </cell>
          <cell r="F516">
            <v>110</v>
          </cell>
          <cell r="G516">
            <v>235</v>
          </cell>
          <cell r="H516">
            <v>210</v>
          </cell>
          <cell r="I516">
            <v>210</v>
          </cell>
          <cell r="J516">
            <v>210</v>
          </cell>
          <cell r="K516">
            <v>210</v>
          </cell>
          <cell r="L516">
            <v>210</v>
          </cell>
          <cell r="M516">
            <v>210</v>
          </cell>
          <cell r="N516">
            <v>210</v>
          </cell>
          <cell r="O516">
            <v>210</v>
          </cell>
          <cell r="P516">
            <v>210</v>
          </cell>
          <cell r="Q516">
            <v>210</v>
          </cell>
          <cell r="R516">
            <v>210</v>
          </cell>
          <cell r="S516">
            <v>340</v>
          </cell>
          <cell r="T516">
            <v>1145.44</v>
          </cell>
          <cell r="U516">
            <v>1445.6599999999999</v>
          </cell>
          <cell r="V516">
            <v>3100.84</v>
          </cell>
          <cell r="W516">
            <v>1203.2099999999991</v>
          </cell>
          <cell r="X516">
            <v>1748.4899999999998</v>
          </cell>
          <cell r="Y516">
            <v>4678.07</v>
          </cell>
          <cell r="Z516">
            <v>4304.9300000000021</v>
          </cell>
          <cell r="AA516">
            <v>2568.010000000002</v>
          </cell>
          <cell r="AB516">
            <v>1856.93</v>
          </cell>
          <cell r="AC516">
            <v>2069.8500000000004</v>
          </cell>
          <cell r="AD516">
            <v>2118.2499999999991</v>
          </cell>
          <cell r="AE516">
            <v>2490.5600000000004</v>
          </cell>
          <cell r="AF516">
            <v>423.91000000000008</v>
          </cell>
          <cell r="AG516">
            <v>1565.9699999999991</v>
          </cell>
          <cell r="AH516">
            <v>2880.6900000000005</v>
          </cell>
          <cell r="AI516">
            <v>2058.3200000000006</v>
          </cell>
          <cell r="AJ516">
            <v>1897.8399999999992</v>
          </cell>
          <cell r="AK516">
            <v>2813.630000000001</v>
          </cell>
          <cell r="AL516">
            <v>1297.2700000000004</v>
          </cell>
          <cell r="AM516">
            <v>1140.7099999999991</v>
          </cell>
          <cell r="AO516">
            <v>-156.56000000000131</v>
          </cell>
          <cell r="AP516">
            <v>-0.12068420606350355</v>
          </cell>
        </row>
        <row r="517">
          <cell r="A517">
            <v>811004030000</v>
          </cell>
          <cell r="C517" t="str">
            <v xml:space="preserve">    Alimentación Junta Directiva</v>
          </cell>
          <cell r="D517">
            <v>0</v>
          </cell>
          <cell r="E517">
            <v>208.81</v>
          </cell>
          <cell r="F517">
            <v>131</v>
          </cell>
          <cell r="G517">
            <v>0</v>
          </cell>
          <cell r="H517">
            <v>120.87</v>
          </cell>
          <cell r="I517">
            <v>0</v>
          </cell>
          <cell r="J517">
            <v>0</v>
          </cell>
          <cell r="K517">
            <v>13.25</v>
          </cell>
          <cell r="L517">
            <v>13</v>
          </cell>
          <cell r="M517">
            <v>24.819999999999993</v>
          </cell>
          <cell r="N517">
            <v>0</v>
          </cell>
          <cell r="O517">
            <v>0</v>
          </cell>
          <cell r="P517">
            <v>10.4</v>
          </cell>
          <cell r="Q517">
            <v>0</v>
          </cell>
          <cell r="R517">
            <v>71.399999999999991</v>
          </cell>
          <cell r="S517">
            <v>100.72000000000001</v>
          </cell>
          <cell r="T517">
            <v>17.579999999999984</v>
          </cell>
          <cell r="U517">
            <v>28.000000000000014</v>
          </cell>
          <cell r="V517">
            <v>0</v>
          </cell>
          <cell r="W517">
            <v>133.99</v>
          </cell>
          <cell r="X517">
            <v>70.990000000000009</v>
          </cell>
          <cell r="Y517">
            <v>0</v>
          </cell>
          <cell r="Z517">
            <v>123.76000000000005</v>
          </cell>
          <cell r="AA517">
            <v>0</v>
          </cell>
          <cell r="AB517">
            <v>0</v>
          </cell>
          <cell r="AC517">
            <v>0</v>
          </cell>
          <cell r="AD517">
            <v>24.9</v>
          </cell>
          <cell r="AE517">
            <v>0</v>
          </cell>
          <cell r="AF517">
            <v>0</v>
          </cell>
          <cell r="AG517">
            <v>21.33</v>
          </cell>
          <cell r="AH517">
            <v>0</v>
          </cell>
          <cell r="AI517">
            <v>0</v>
          </cell>
          <cell r="AJ517">
            <v>40.49</v>
          </cell>
          <cell r="AK517">
            <v>0</v>
          </cell>
          <cell r="AL517">
            <v>0</v>
          </cell>
          <cell r="AM517">
            <v>0</v>
          </cell>
          <cell r="AO517">
            <v>0</v>
          </cell>
          <cell r="AP517">
            <v>1</v>
          </cell>
        </row>
        <row r="518">
          <cell r="A518">
            <v>811004030001</v>
          </cell>
          <cell r="C518" t="str">
            <v xml:space="preserve">    Otras Atenciones Junta Directiva</v>
          </cell>
          <cell r="D518">
            <v>2194.04</v>
          </cell>
          <cell r="E518">
            <v>140.36000000000013</v>
          </cell>
          <cell r="F518">
            <v>57</v>
          </cell>
          <cell r="G518">
            <v>0</v>
          </cell>
          <cell r="H518">
            <v>10.75</v>
          </cell>
          <cell r="I518">
            <v>24</v>
          </cell>
          <cell r="J518">
            <v>3.75</v>
          </cell>
          <cell r="K518">
            <v>0</v>
          </cell>
          <cell r="L518">
            <v>9.5999999999999091</v>
          </cell>
          <cell r="M518">
            <v>12</v>
          </cell>
          <cell r="N518">
            <v>9.1999999999998181</v>
          </cell>
          <cell r="O518">
            <v>1126.3599999999999</v>
          </cell>
          <cell r="P518">
            <v>1600.41</v>
          </cell>
          <cell r="Q518">
            <v>629.24</v>
          </cell>
          <cell r="R518">
            <v>1292.9000000000001</v>
          </cell>
          <cell r="S518">
            <v>1292.9000000000001</v>
          </cell>
          <cell r="T518">
            <v>1292.9000000000005</v>
          </cell>
          <cell r="U518">
            <v>1292.8999999999996</v>
          </cell>
          <cell r="V518">
            <v>1292.9000000000001</v>
          </cell>
          <cell r="W518">
            <v>1292.9000000000001</v>
          </cell>
          <cell r="X518">
            <v>1292.9000000000015</v>
          </cell>
          <cell r="Y518">
            <v>1346</v>
          </cell>
          <cell r="Z518">
            <v>730.10999999999831</v>
          </cell>
          <cell r="AA518">
            <v>1236.2700000000009</v>
          </cell>
          <cell r="AB518">
            <v>1767.99</v>
          </cell>
          <cell r="AC518">
            <v>1767.99</v>
          </cell>
          <cell r="AD518">
            <v>1767.9900000000005</v>
          </cell>
          <cell r="AE518">
            <v>1767.99</v>
          </cell>
          <cell r="AF518">
            <v>700.83999999999992</v>
          </cell>
          <cell r="AG518">
            <v>767.96</v>
          </cell>
          <cell r="AH518">
            <v>1504.5699999999997</v>
          </cell>
          <cell r="AI518">
            <v>500.21000000000095</v>
          </cell>
          <cell r="AJ518">
            <v>1468.1599999999999</v>
          </cell>
          <cell r="AK518">
            <v>1468.1599999999999</v>
          </cell>
          <cell r="AL518">
            <v>1459.9300000000012</v>
          </cell>
          <cell r="AM518">
            <v>0</v>
          </cell>
          <cell r="AO518">
            <v>-11.599999999999998</v>
          </cell>
          <cell r="AP518">
            <v>1</v>
          </cell>
        </row>
        <row r="519">
          <cell r="A519">
            <v>811005010000</v>
          </cell>
          <cell r="C519" t="str">
            <v xml:space="preserve">    Capacitación</v>
          </cell>
          <cell r="D519">
            <v>280</v>
          </cell>
          <cell r="E519">
            <v>149</v>
          </cell>
          <cell r="F519">
            <v>0</v>
          </cell>
          <cell r="G519">
            <v>289</v>
          </cell>
          <cell r="H519">
            <v>762.75</v>
          </cell>
          <cell r="I519">
            <v>944.69999999999982</v>
          </cell>
          <cell r="J519">
            <v>3235.3200000000006</v>
          </cell>
          <cell r="K519">
            <v>33.75</v>
          </cell>
          <cell r="L519">
            <v>1162.5899999999992</v>
          </cell>
          <cell r="M519">
            <v>568</v>
          </cell>
          <cell r="N519">
            <v>1432.6899999999996</v>
          </cell>
          <cell r="O519">
            <v>841</v>
          </cell>
          <cell r="P519">
            <v>0</v>
          </cell>
          <cell r="Q519">
            <v>896</v>
          </cell>
          <cell r="R519">
            <v>0</v>
          </cell>
          <cell r="S519">
            <v>0</v>
          </cell>
          <cell r="T519">
            <v>1145.44</v>
          </cell>
          <cell r="U519">
            <v>1445.6599999999999</v>
          </cell>
          <cell r="V519">
            <v>3100.84</v>
          </cell>
          <cell r="W519">
            <v>1203.2099999999991</v>
          </cell>
          <cell r="X519">
            <v>1748.4899999999998</v>
          </cell>
          <cell r="Y519">
            <v>4678.07</v>
          </cell>
          <cell r="Z519">
            <v>4304.9300000000021</v>
          </cell>
          <cell r="AA519">
            <v>2568.010000000002</v>
          </cell>
          <cell r="AB519">
            <v>1856.93</v>
          </cell>
          <cell r="AC519">
            <v>2069.8500000000004</v>
          </cell>
          <cell r="AD519">
            <v>2118.2499999999991</v>
          </cell>
          <cell r="AE519">
            <v>2490.5600000000004</v>
          </cell>
          <cell r="AF519">
            <v>423.91000000000008</v>
          </cell>
          <cell r="AG519">
            <v>1565.9699999999991</v>
          </cell>
          <cell r="AH519">
            <v>2880.6900000000005</v>
          </cell>
          <cell r="AI519">
            <v>2058.3200000000006</v>
          </cell>
          <cell r="AJ519">
            <v>1897.8399999999992</v>
          </cell>
          <cell r="AK519">
            <v>2813.630000000001</v>
          </cell>
          <cell r="AL519">
            <v>1297.2700000000004</v>
          </cell>
          <cell r="AM519">
            <v>1140.7099999999991</v>
          </cell>
          <cell r="AO519">
            <v>-3526.9999999999991</v>
          </cell>
          <cell r="AP519">
            <v>1</v>
          </cell>
        </row>
        <row r="520">
          <cell r="A520">
            <v>811005020000</v>
          </cell>
          <cell r="C520" t="str">
            <v xml:space="preserve">    Gastos de Viaje al Exterior</v>
          </cell>
          <cell r="D520">
            <v>0</v>
          </cell>
          <cell r="E520">
            <v>0</v>
          </cell>
          <cell r="F520">
            <v>0</v>
          </cell>
          <cell r="G520">
            <v>843.91</v>
          </cell>
          <cell r="H520">
            <v>2122.6000000000004</v>
          </cell>
          <cell r="I520">
            <v>0</v>
          </cell>
          <cell r="J520">
            <v>148.5</v>
          </cell>
          <cell r="K520">
            <v>0</v>
          </cell>
          <cell r="L520">
            <v>0</v>
          </cell>
          <cell r="M520">
            <v>4727.7199999999993</v>
          </cell>
          <cell r="N520">
            <v>0</v>
          </cell>
          <cell r="O520">
            <v>1248.6200000000008</v>
          </cell>
          <cell r="P520">
            <v>271.83999999999997</v>
          </cell>
          <cell r="Q520">
            <v>1029.4000000000001</v>
          </cell>
          <cell r="R520">
            <v>0</v>
          </cell>
          <cell r="S520">
            <v>1029.3999999999996</v>
          </cell>
          <cell r="T520">
            <v>607.43000000000029</v>
          </cell>
          <cell r="U520">
            <v>1956.6599999999994</v>
          </cell>
          <cell r="V520">
            <v>1513.4</v>
          </cell>
          <cell r="W520">
            <v>0</v>
          </cell>
          <cell r="X520">
            <v>175.92000000000007</v>
          </cell>
          <cell r="Y520">
            <v>1363.7399999999998</v>
          </cell>
          <cell r="Z520">
            <v>1570.9800000000009</v>
          </cell>
          <cell r="AA520">
            <v>3830.0399999999995</v>
          </cell>
          <cell r="AB520">
            <v>150.11000000000001</v>
          </cell>
          <cell r="AC520">
            <v>835.19999999999993</v>
          </cell>
          <cell r="AD520">
            <v>4133.4500000000007</v>
          </cell>
          <cell r="AE520">
            <v>3234.6799999999994</v>
          </cell>
          <cell r="AF520">
            <v>-135.89999999999907</v>
          </cell>
          <cell r="AG520">
            <v>95.049999999999613</v>
          </cell>
          <cell r="AH520">
            <v>3886.5399999999972</v>
          </cell>
          <cell r="AI520">
            <v>0</v>
          </cell>
          <cell r="AJ520">
            <v>1002.4900000000016</v>
          </cell>
          <cell r="AK520">
            <v>450</v>
          </cell>
          <cell r="AL520">
            <v>2588.1999999999989</v>
          </cell>
          <cell r="AM520">
            <v>548.36000000000058</v>
          </cell>
          <cell r="AO520">
            <v>-2039.8399999999983</v>
          </cell>
          <cell r="AP520">
            <v>-0.78813074723746201</v>
          </cell>
        </row>
        <row r="521">
          <cell r="A521">
            <v>811005030000</v>
          </cell>
          <cell r="C521" t="str">
            <v xml:space="preserve">    Combustible</v>
          </cell>
          <cell r="D521">
            <v>0</v>
          </cell>
          <cell r="E521">
            <v>250</v>
          </cell>
          <cell r="F521">
            <v>312.5</v>
          </cell>
          <cell r="G521">
            <v>500</v>
          </cell>
          <cell r="H521">
            <v>500</v>
          </cell>
          <cell r="I521">
            <v>500</v>
          </cell>
          <cell r="J521">
            <v>500</v>
          </cell>
          <cell r="K521">
            <v>500</v>
          </cell>
          <cell r="L521">
            <v>500</v>
          </cell>
          <cell r="M521">
            <v>500</v>
          </cell>
          <cell r="N521">
            <v>500</v>
          </cell>
          <cell r="O521">
            <v>500</v>
          </cell>
          <cell r="P521">
            <v>500</v>
          </cell>
          <cell r="Q521">
            <v>500</v>
          </cell>
          <cell r="R521">
            <v>500</v>
          </cell>
          <cell r="S521">
            <v>550</v>
          </cell>
          <cell r="T521">
            <v>550</v>
          </cell>
          <cell r="U521">
            <v>550</v>
          </cell>
          <cell r="V521">
            <v>929.07999999999993</v>
          </cell>
          <cell r="W521">
            <v>866.57999999999993</v>
          </cell>
          <cell r="X521">
            <v>1211.58</v>
          </cell>
          <cell r="Y521">
            <v>1211.58</v>
          </cell>
          <cell r="Z521">
            <v>1211.58</v>
          </cell>
          <cell r="AA521">
            <v>931.57999999999993</v>
          </cell>
          <cell r="AB521">
            <v>1306.58</v>
          </cell>
          <cell r="AC521">
            <v>1496.58</v>
          </cell>
          <cell r="AD521">
            <v>1236.58</v>
          </cell>
          <cell r="AE521">
            <v>1026.58</v>
          </cell>
          <cell r="AF521">
            <v>1211.58</v>
          </cell>
          <cell r="AG521">
            <v>646.57999999999993</v>
          </cell>
          <cell r="AH521">
            <v>3846.58</v>
          </cell>
          <cell r="AI521">
            <v>5374.08</v>
          </cell>
          <cell r="AJ521">
            <v>5426.5799999999945</v>
          </cell>
          <cell r="AK521">
            <v>4911.5799999999981</v>
          </cell>
          <cell r="AL521">
            <v>5051.58</v>
          </cell>
          <cell r="AM521">
            <v>2700.7899999999918</v>
          </cell>
          <cell r="AO521">
            <v>-2350.7900000000081</v>
          </cell>
          <cell r="AP521">
            <v>-0.46535737333666066</v>
          </cell>
        </row>
        <row r="522">
          <cell r="A522">
            <v>811005040000</v>
          </cell>
          <cell r="C522" t="str">
            <v xml:space="preserve">    Viáticos</v>
          </cell>
          <cell r="D522">
            <v>0</v>
          </cell>
          <cell r="E522">
            <v>133.19999999999999</v>
          </cell>
          <cell r="F522">
            <v>66.600000000000023</v>
          </cell>
          <cell r="G522">
            <v>66.599999999999966</v>
          </cell>
          <cell r="H522">
            <v>66.600000000000023</v>
          </cell>
          <cell r="I522">
            <v>66.600000000000023</v>
          </cell>
          <cell r="J522">
            <v>66.599999999999966</v>
          </cell>
          <cell r="K522">
            <v>66.599999999999966</v>
          </cell>
          <cell r="L522">
            <v>66.600000000000023</v>
          </cell>
          <cell r="M522">
            <v>66.599999999999966</v>
          </cell>
          <cell r="N522">
            <v>66.600000000000136</v>
          </cell>
          <cell r="O522">
            <v>66.599999999999852</v>
          </cell>
          <cell r="P522">
            <v>66.599999999999994</v>
          </cell>
          <cell r="Q522">
            <v>66.599999999999994</v>
          </cell>
          <cell r="R522">
            <v>66.600000000000023</v>
          </cell>
          <cell r="S522">
            <v>66.599999999999966</v>
          </cell>
          <cell r="T522">
            <v>316.59999999999997</v>
          </cell>
          <cell r="U522">
            <v>33.299999999999955</v>
          </cell>
          <cell r="V522">
            <v>0</v>
          </cell>
          <cell r="W522">
            <v>0</v>
          </cell>
          <cell r="X522">
            <v>0</v>
          </cell>
          <cell r="Y522">
            <v>0</v>
          </cell>
          <cell r="Z522">
            <v>0</v>
          </cell>
          <cell r="AA522">
            <v>0</v>
          </cell>
          <cell r="AB522">
            <v>0</v>
          </cell>
          <cell r="AC522">
            <v>0</v>
          </cell>
          <cell r="AD522">
            <v>0</v>
          </cell>
          <cell r="AE522">
            <v>0</v>
          </cell>
          <cell r="AF522">
            <v>0</v>
          </cell>
          <cell r="AG522">
            <v>0</v>
          </cell>
          <cell r="AH522">
            <v>0</v>
          </cell>
          <cell r="AI522">
            <v>0</v>
          </cell>
          <cell r="AJ522">
            <v>0</v>
          </cell>
          <cell r="AK522">
            <v>0</v>
          </cell>
          <cell r="AL522">
            <v>0</v>
          </cell>
          <cell r="AM522">
            <v>0</v>
          </cell>
          <cell r="AO522">
            <v>0</v>
          </cell>
          <cell r="AP522">
            <v>1</v>
          </cell>
        </row>
        <row r="523">
          <cell r="A523">
            <v>811005040001</v>
          </cell>
          <cell r="C523" t="str">
            <v xml:space="preserve">    Transporte</v>
          </cell>
          <cell r="D523">
            <v>0</v>
          </cell>
          <cell r="E523">
            <v>0</v>
          </cell>
          <cell r="F523">
            <v>0</v>
          </cell>
          <cell r="G523">
            <v>843.91</v>
          </cell>
          <cell r="H523">
            <v>304.08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>
            <v>0</v>
          </cell>
          <cell r="N523">
            <v>0</v>
          </cell>
          <cell r="O523">
            <v>0</v>
          </cell>
          <cell r="P523">
            <v>0</v>
          </cell>
          <cell r="Q523">
            <v>0</v>
          </cell>
          <cell r="R523">
            <v>0</v>
          </cell>
          <cell r="S523">
            <v>0</v>
          </cell>
          <cell r="T523">
            <v>0</v>
          </cell>
          <cell r="U523">
            <v>0</v>
          </cell>
          <cell r="V523">
            <v>0</v>
          </cell>
          <cell r="W523">
            <v>0</v>
          </cell>
          <cell r="X523">
            <v>0</v>
          </cell>
          <cell r="Y523">
            <v>0</v>
          </cell>
          <cell r="Z523">
            <v>0</v>
          </cell>
          <cell r="AA523">
            <v>0</v>
          </cell>
          <cell r="AB523">
            <v>0</v>
          </cell>
          <cell r="AC523">
            <v>0</v>
          </cell>
          <cell r="AD523">
            <v>0</v>
          </cell>
          <cell r="AE523">
            <v>0</v>
          </cell>
          <cell r="AF523">
            <v>0</v>
          </cell>
          <cell r="AG523">
            <v>0</v>
          </cell>
          <cell r="AH523">
            <v>0</v>
          </cell>
          <cell r="AI523">
            <v>0</v>
          </cell>
          <cell r="AJ523">
            <v>0</v>
          </cell>
          <cell r="AK523">
            <v>0</v>
          </cell>
          <cell r="AL523">
            <v>0</v>
          </cell>
          <cell r="AM523">
            <v>0</v>
          </cell>
          <cell r="AO523">
            <v>0</v>
          </cell>
          <cell r="AP523">
            <v>1</v>
          </cell>
        </row>
        <row r="524">
          <cell r="A524">
            <v>811005040002</v>
          </cell>
          <cell r="C524" t="str">
            <v xml:space="preserve">    Gasto de Alojamiento</v>
          </cell>
          <cell r="D524">
            <v>0</v>
          </cell>
          <cell r="E524">
            <v>164.02</v>
          </cell>
          <cell r="F524">
            <v>0</v>
          </cell>
          <cell r="G524">
            <v>0</v>
          </cell>
          <cell r="H524">
            <v>1607.85</v>
          </cell>
          <cell r="I524">
            <v>73.100000000000136</v>
          </cell>
          <cell r="J524">
            <v>0</v>
          </cell>
          <cell r="K524">
            <v>0</v>
          </cell>
          <cell r="L524">
            <v>0</v>
          </cell>
          <cell r="M524">
            <v>0</v>
          </cell>
          <cell r="N524">
            <v>0</v>
          </cell>
          <cell r="O524">
            <v>499.99999999999977</v>
          </cell>
          <cell r="P524">
            <v>0</v>
          </cell>
          <cell r="Q524">
            <v>143.1</v>
          </cell>
          <cell r="R524">
            <v>162.00000000000003</v>
          </cell>
          <cell r="S524">
            <v>201.13999999999996</v>
          </cell>
          <cell r="T524">
            <v>484.29999999999995</v>
          </cell>
          <cell r="U524">
            <v>0</v>
          </cell>
          <cell r="V524">
            <v>1443.8500000000001</v>
          </cell>
          <cell r="W524">
            <v>0</v>
          </cell>
          <cell r="X524">
            <v>0</v>
          </cell>
          <cell r="Y524">
            <v>0</v>
          </cell>
          <cell r="Z524">
            <v>0</v>
          </cell>
          <cell r="AA524">
            <v>0</v>
          </cell>
          <cell r="AB524">
            <v>0</v>
          </cell>
          <cell r="AC524">
            <v>0</v>
          </cell>
          <cell r="AD524">
            <v>0</v>
          </cell>
          <cell r="AE524">
            <v>0</v>
          </cell>
          <cell r="AF524">
            <v>301.39</v>
          </cell>
          <cell r="AG524">
            <v>0</v>
          </cell>
          <cell r="AH524">
            <v>0</v>
          </cell>
          <cell r="AI524">
            <v>0</v>
          </cell>
          <cell r="AJ524">
            <v>0</v>
          </cell>
          <cell r="AK524">
            <v>0</v>
          </cell>
          <cell r="AL524">
            <v>3611.26</v>
          </cell>
          <cell r="AM524">
            <v>755.19999999999982</v>
          </cell>
          <cell r="AO524">
            <v>-2856.0600000000004</v>
          </cell>
          <cell r="AP524">
            <v>-0.79087631463810426</v>
          </cell>
        </row>
        <row r="525">
          <cell r="A525">
            <v>811005040000</v>
          </cell>
          <cell r="C525" t="str">
            <v xml:space="preserve">    Viáticos</v>
          </cell>
          <cell r="D525">
            <v>0</v>
          </cell>
          <cell r="E525">
            <v>133.19999999999999</v>
          </cell>
          <cell r="F525">
            <v>66.600000000000023</v>
          </cell>
          <cell r="G525">
            <v>66.599999999999966</v>
          </cell>
          <cell r="H525">
            <v>66.600000000000023</v>
          </cell>
          <cell r="I525">
            <v>66.600000000000023</v>
          </cell>
          <cell r="J525">
            <v>66.599999999999966</v>
          </cell>
          <cell r="K525">
            <v>66.599999999999966</v>
          </cell>
          <cell r="L525">
            <v>66.600000000000023</v>
          </cell>
          <cell r="M525">
            <v>66.599999999999966</v>
          </cell>
          <cell r="N525">
            <v>66.600000000000136</v>
          </cell>
          <cell r="O525">
            <v>66.599999999999852</v>
          </cell>
          <cell r="P525">
            <v>66.599999999999994</v>
          </cell>
          <cell r="Q525">
            <v>66.599999999999994</v>
          </cell>
          <cell r="R525">
            <v>66.600000000000023</v>
          </cell>
          <cell r="S525">
            <v>66.599999999999966</v>
          </cell>
          <cell r="T525">
            <v>316.59999999999997</v>
          </cell>
          <cell r="U525">
            <v>33.299999999999955</v>
          </cell>
          <cell r="V525">
            <v>0</v>
          </cell>
          <cell r="W525">
            <v>0</v>
          </cell>
          <cell r="X525">
            <v>0</v>
          </cell>
          <cell r="Y525">
            <v>0</v>
          </cell>
          <cell r="Z525">
            <v>0</v>
          </cell>
          <cell r="AA525">
            <v>0</v>
          </cell>
          <cell r="AB525">
            <v>0</v>
          </cell>
          <cell r="AC525">
            <v>0</v>
          </cell>
          <cell r="AD525">
            <v>0</v>
          </cell>
          <cell r="AE525">
            <v>0</v>
          </cell>
          <cell r="AF525">
            <v>0</v>
          </cell>
          <cell r="AG525">
            <v>0</v>
          </cell>
          <cell r="AH525">
            <v>0</v>
          </cell>
          <cell r="AI525">
            <v>0</v>
          </cell>
          <cell r="AJ525">
            <v>0</v>
          </cell>
          <cell r="AK525">
            <v>0</v>
          </cell>
          <cell r="AL525">
            <v>0</v>
          </cell>
          <cell r="AM525">
            <v>0</v>
          </cell>
          <cell r="AO525">
            <v>0</v>
          </cell>
          <cell r="AP525">
            <v>1</v>
          </cell>
        </row>
        <row r="526">
          <cell r="A526">
            <v>811003</v>
          </cell>
          <cell r="C526" t="str">
            <v xml:space="preserve">   Indemnizaciones al personal</v>
          </cell>
          <cell r="D526">
            <v>0</v>
          </cell>
          <cell r="E526">
            <v>0</v>
          </cell>
          <cell r="F526">
            <v>0</v>
          </cell>
          <cell r="G526">
            <v>0</v>
          </cell>
          <cell r="H526">
            <v>304.08</v>
          </cell>
          <cell r="I526">
            <v>0</v>
          </cell>
          <cell r="J526">
            <v>0</v>
          </cell>
          <cell r="K526">
            <v>0</v>
          </cell>
          <cell r="L526">
            <v>0</v>
          </cell>
          <cell r="M526">
            <v>0</v>
          </cell>
          <cell r="N526">
            <v>0</v>
          </cell>
          <cell r="O526">
            <v>0</v>
          </cell>
          <cell r="P526">
            <v>0</v>
          </cell>
          <cell r="Q526">
            <v>0</v>
          </cell>
          <cell r="R526">
            <v>0</v>
          </cell>
          <cell r="S526">
            <v>0</v>
          </cell>
          <cell r="T526">
            <v>0</v>
          </cell>
          <cell r="U526">
            <v>0</v>
          </cell>
          <cell r="V526">
            <v>0</v>
          </cell>
          <cell r="W526">
            <v>0</v>
          </cell>
          <cell r="X526">
            <v>0</v>
          </cell>
          <cell r="Y526">
            <v>0</v>
          </cell>
          <cell r="Z526">
            <v>0</v>
          </cell>
          <cell r="AA526">
            <v>0</v>
          </cell>
          <cell r="AB526">
            <v>0</v>
          </cell>
          <cell r="AC526">
            <v>0</v>
          </cell>
          <cell r="AD526">
            <v>0</v>
          </cell>
          <cell r="AE526">
            <v>0</v>
          </cell>
          <cell r="AF526">
            <v>0</v>
          </cell>
          <cell r="AG526">
            <v>0</v>
          </cell>
          <cell r="AH526">
            <v>0</v>
          </cell>
          <cell r="AI526">
            <v>0</v>
          </cell>
          <cell r="AJ526">
            <v>0</v>
          </cell>
          <cell r="AK526">
            <v>0</v>
          </cell>
          <cell r="AL526">
            <v>0</v>
          </cell>
          <cell r="AM526">
            <v>0</v>
          </cell>
          <cell r="AO526">
            <v>-1019.7599999999857</v>
          </cell>
          <cell r="AP526">
            <v>-0.26316319183692105</v>
          </cell>
        </row>
        <row r="527">
          <cell r="A527">
            <v>811003010000</v>
          </cell>
          <cell r="C527" t="str">
            <v xml:space="preserve">    Por despidos</v>
          </cell>
          <cell r="D527">
            <v>0</v>
          </cell>
          <cell r="E527">
            <v>164.02</v>
          </cell>
          <cell r="F527">
            <v>0</v>
          </cell>
          <cell r="G527">
            <v>0</v>
          </cell>
          <cell r="H527">
            <v>1607.85</v>
          </cell>
          <cell r="I527">
            <v>73.100000000000136</v>
          </cell>
          <cell r="J527">
            <v>0</v>
          </cell>
          <cell r="K527">
            <v>0</v>
          </cell>
          <cell r="L527">
            <v>888.19</v>
          </cell>
          <cell r="M527">
            <v>0</v>
          </cell>
          <cell r="N527">
            <v>0</v>
          </cell>
          <cell r="O527">
            <v>0</v>
          </cell>
          <cell r="P527">
            <v>0</v>
          </cell>
          <cell r="Q527">
            <v>0</v>
          </cell>
          <cell r="R527">
            <v>0</v>
          </cell>
          <cell r="S527">
            <v>0</v>
          </cell>
          <cell r="T527">
            <v>25.48</v>
          </cell>
          <cell r="U527">
            <v>1248.74</v>
          </cell>
          <cell r="V527">
            <v>0</v>
          </cell>
          <cell r="W527">
            <v>866.6400000000001</v>
          </cell>
          <cell r="X527">
            <v>1580.0000000000002</v>
          </cell>
          <cell r="Y527">
            <v>575.98000000000025</v>
          </cell>
          <cell r="Z527">
            <v>2483.7799999999997</v>
          </cell>
          <cell r="AA527">
            <v>1815.8599999999997</v>
          </cell>
          <cell r="AB527">
            <v>1286.69</v>
          </cell>
          <cell r="AC527">
            <v>3133.2400000000002</v>
          </cell>
          <cell r="AD527">
            <v>1989.3299999999995</v>
          </cell>
          <cell r="AE527">
            <v>1054.2199999999993</v>
          </cell>
          <cell r="AF527">
            <v>6269.32</v>
          </cell>
          <cell r="AG527">
            <v>5660.0600000000031</v>
          </cell>
          <cell r="AH527">
            <v>791.45000000000073</v>
          </cell>
          <cell r="AI527">
            <v>3504.489999999998</v>
          </cell>
          <cell r="AJ527">
            <v>4427.5699999999979</v>
          </cell>
          <cell r="AK527">
            <v>4204.5200000000041</v>
          </cell>
          <cell r="AL527">
            <v>3875.0099999999929</v>
          </cell>
          <cell r="AM527">
            <v>2855.2500000000073</v>
          </cell>
          <cell r="AO527">
            <v>-1019.7599999999857</v>
          </cell>
          <cell r="AP527">
            <v>-0.26316319183692105</v>
          </cell>
        </row>
        <row r="529">
          <cell r="A529">
            <v>812</v>
          </cell>
          <cell r="C529" t="str">
            <v>Gastos Generales</v>
          </cell>
          <cell r="D529">
            <v>67966.159999999989</v>
          </cell>
          <cell r="E529">
            <v>101074.05</v>
          </cell>
          <cell r="F529">
            <v>93899.6</v>
          </cell>
          <cell r="G529">
            <v>93087.78</v>
          </cell>
          <cell r="H529">
            <v>103811.81</v>
          </cell>
          <cell r="I529">
            <v>127123.10000000002</v>
          </cell>
          <cell r="J529">
            <v>98276.409999999989</v>
          </cell>
          <cell r="K529">
            <v>105560.72999999998</v>
          </cell>
          <cell r="L529">
            <v>131677.31</v>
          </cell>
          <cell r="M529">
            <v>138239.11000000004</v>
          </cell>
          <cell r="N529">
            <v>90383.059999999983</v>
          </cell>
          <cell r="O529">
            <v>-64631.91</v>
          </cell>
          <cell r="P529">
            <v>82620.210000000006</v>
          </cell>
          <cell r="Q529">
            <v>89849.959999999992</v>
          </cell>
          <cell r="R529">
            <v>102862.68</v>
          </cell>
          <cell r="S529">
            <v>87997.930000000008</v>
          </cell>
          <cell r="T529">
            <v>127531.56999999998</v>
          </cell>
          <cell r="U529">
            <v>228392.12000000002</v>
          </cell>
          <cell r="V529">
            <v>177429.09</v>
          </cell>
          <cell r="W529">
            <v>179254.56</v>
          </cell>
          <cell r="X529">
            <v>190034.98999999996</v>
          </cell>
          <cell r="Y529">
            <v>183615.05000000008</v>
          </cell>
          <cell r="Z529">
            <v>192650.50999999995</v>
          </cell>
          <cell r="AA529">
            <v>218065.56000000006</v>
          </cell>
          <cell r="AB529">
            <v>185574.13999999998</v>
          </cell>
          <cell r="AC529">
            <v>170294.93999999997</v>
          </cell>
          <cell r="AD529">
            <v>188854.44999999998</v>
          </cell>
          <cell r="AE529">
            <v>173616.37999999998</v>
          </cell>
          <cell r="AF529">
            <v>177671.11999999997</v>
          </cell>
          <cell r="AG529">
            <v>199777.74000000002</v>
          </cell>
          <cell r="AH529">
            <v>193092.05999999991</v>
          </cell>
          <cell r="AI529">
            <v>196575.8</v>
          </cell>
          <cell r="AJ529">
            <v>195072.97999999998</v>
          </cell>
          <cell r="AK529">
            <v>232620.66999999998</v>
          </cell>
          <cell r="AL529">
            <v>207693.27</v>
          </cell>
          <cell r="AM529">
            <v>102510.29000000004</v>
          </cell>
          <cell r="AO529">
            <v>-105182.98000000001</v>
          </cell>
          <cell r="AP529">
            <v>-0.50643422389179971</v>
          </cell>
        </row>
        <row r="530">
          <cell r="A530">
            <v>812001</v>
          </cell>
          <cell r="C530" t="str">
            <v xml:space="preserve">  Consumo de Materiales</v>
          </cell>
          <cell r="D530">
            <v>343.11</v>
          </cell>
          <cell r="E530">
            <v>542.35</v>
          </cell>
          <cell r="F530">
            <v>778.34000000000015</v>
          </cell>
          <cell r="G530">
            <v>480.14</v>
          </cell>
          <cell r="H530">
            <v>1273.3799999999999</v>
          </cell>
          <cell r="I530">
            <v>910.02</v>
          </cell>
          <cell r="J530">
            <v>746.53999999999974</v>
          </cell>
          <cell r="K530">
            <v>599.31000000000006</v>
          </cell>
          <cell r="L530">
            <v>888.19</v>
          </cell>
          <cell r="M530">
            <v>0</v>
          </cell>
          <cell r="N530">
            <v>0</v>
          </cell>
          <cell r="O530">
            <v>0</v>
          </cell>
          <cell r="P530">
            <v>0</v>
          </cell>
          <cell r="Q530">
            <v>0</v>
          </cell>
          <cell r="R530">
            <v>0</v>
          </cell>
          <cell r="S530">
            <v>0</v>
          </cell>
          <cell r="T530">
            <v>25.48</v>
          </cell>
          <cell r="U530">
            <v>1248.74</v>
          </cell>
          <cell r="V530">
            <v>0</v>
          </cell>
          <cell r="W530">
            <v>866.6400000000001</v>
          </cell>
          <cell r="X530">
            <v>1580.0000000000002</v>
          </cell>
          <cell r="Y530">
            <v>575.98000000000025</v>
          </cell>
          <cell r="Z530">
            <v>2483.7799999999997</v>
          </cell>
          <cell r="AA530">
            <v>1815.8599999999997</v>
          </cell>
          <cell r="AB530">
            <v>1286.69</v>
          </cell>
          <cell r="AC530">
            <v>3133.2400000000002</v>
          </cell>
          <cell r="AD530">
            <v>1989.3299999999995</v>
          </cell>
          <cell r="AE530">
            <v>1054.2199999999993</v>
          </cell>
          <cell r="AF530">
            <v>6269.32</v>
          </cell>
          <cell r="AG530">
            <v>5660.0600000000031</v>
          </cell>
          <cell r="AH530">
            <v>791.45000000000073</v>
          </cell>
          <cell r="AI530">
            <v>3504.489999999998</v>
          </cell>
          <cell r="AJ530">
            <v>4427.5699999999979</v>
          </cell>
          <cell r="AK530">
            <v>4204.5200000000041</v>
          </cell>
          <cell r="AL530">
            <v>3875.0099999999929</v>
          </cell>
          <cell r="AM530">
            <v>2855.2500000000073</v>
          </cell>
          <cell r="AO530">
            <v>-1673.0899999999974</v>
          </cell>
          <cell r="AP530">
            <v>-0.57394308217956269</v>
          </cell>
        </row>
        <row r="531">
          <cell r="A531">
            <v>812001010000</v>
          </cell>
          <cell r="C531" t="str">
            <v xml:space="preserve">    Combustible y lubricantes</v>
          </cell>
          <cell r="D531">
            <v>73.400000000000006</v>
          </cell>
          <cell r="E531">
            <v>35</v>
          </cell>
          <cell r="F531">
            <v>80</v>
          </cell>
          <cell r="G531">
            <v>49.75</v>
          </cell>
          <cell r="H531">
            <v>10</v>
          </cell>
          <cell r="I531">
            <v>23.650000000000006</v>
          </cell>
          <cell r="J531">
            <v>46.25</v>
          </cell>
          <cell r="K531">
            <v>19.999999999999972</v>
          </cell>
          <cell r="L531">
            <v>30</v>
          </cell>
          <cell r="M531">
            <v>53</v>
          </cell>
          <cell r="N531">
            <v>45.200000000000045</v>
          </cell>
          <cell r="O531">
            <v>97.880000000000024</v>
          </cell>
          <cell r="P531">
            <v>62.25</v>
          </cell>
          <cell r="Q531">
            <v>45</v>
          </cell>
          <cell r="R531">
            <v>81.569999999999993</v>
          </cell>
          <cell r="S531">
            <v>70</v>
          </cell>
          <cell r="T531">
            <v>557.94000000000005</v>
          </cell>
          <cell r="U531">
            <v>492.81999999999994</v>
          </cell>
          <cell r="V531">
            <v>569.61000000000013</v>
          </cell>
          <cell r="W531">
            <v>99.429999999999836</v>
          </cell>
          <cell r="X531">
            <v>100.15000000000009</v>
          </cell>
          <cell r="Y531">
            <v>107.17999999999984</v>
          </cell>
          <cell r="Z531">
            <v>171.51</v>
          </cell>
          <cell r="AA531">
            <v>303.77</v>
          </cell>
          <cell r="AB531">
            <v>305.24</v>
          </cell>
          <cell r="AC531">
            <v>48.899999999999977</v>
          </cell>
          <cell r="AD531">
            <v>665.35</v>
          </cell>
          <cell r="AE531">
            <v>80.099999999999909</v>
          </cell>
          <cell r="AF531">
            <v>257.50000000000011</v>
          </cell>
          <cell r="AG531">
            <v>424.72</v>
          </cell>
          <cell r="AH531">
            <v>528.17999999999995</v>
          </cell>
          <cell r="AI531">
            <v>132.43999999999971</v>
          </cell>
          <cell r="AJ531">
            <v>456.95000000000073</v>
          </cell>
          <cell r="AK531">
            <v>104.59999999999945</v>
          </cell>
          <cell r="AL531">
            <v>531.64000000000033</v>
          </cell>
          <cell r="AM531">
            <v>173.01999999999953</v>
          </cell>
          <cell r="AO531">
            <v>-358.6200000000008</v>
          </cell>
          <cell r="AP531">
            <v>-0.67455420961553036</v>
          </cell>
        </row>
        <row r="532">
          <cell r="A532">
            <v>812001020000</v>
          </cell>
          <cell r="C532" t="str">
            <v xml:space="preserve">    Papelería de Oficina</v>
          </cell>
          <cell r="D532">
            <v>225.07</v>
          </cell>
          <cell r="E532">
            <v>384.16</v>
          </cell>
          <cell r="F532">
            <v>322.76000000000005</v>
          </cell>
          <cell r="G532">
            <v>222.65000000000003</v>
          </cell>
          <cell r="H532">
            <v>1009.53</v>
          </cell>
          <cell r="I532">
            <v>718.61000000000013</v>
          </cell>
          <cell r="J532">
            <v>475.98999999999955</v>
          </cell>
          <cell r="K532">
            <v>418.48</v>
          </cell>
          <cell r="L532">
            <v>1467.0500000000004</v>
          </cell>
          <cell r="M532">
            <v>473.58000000000106</v>
          </cell>
          <cell r="N532">
            <v>345.1899999999996</v>
          </cell>
          <cell r="O532">
            <v>362.77000000000044</v>
          </cell>
          <cell r="P532">
            <v>160.72999999999999</v>
          </cell>
          <cell r="Q532">
            <v>179.13000000000002</v>
          </cell>
          <cell r="R532">
            <v>191.96</v>
          </cell>
          <cell r="S532">
            <v>551.62</v>
          </cell>
          <cell r="T532">
            <v>653.04999999999984</v>
          </cell>
          <cell r="U532">
            <v>867.72000000000014</v>
          </cell>
          <cell r="V532">
            <v>2886.57</v>
          </cell>
          <cell r="W532">
            <v>1880.3600000000001</v>
          </cell>
          <cell r="X532">
            <v>3044.8500000000008</v>
          </cell>
          <cell r="Y532">
            <v>937.25000000000182</v>
          </cell>
          <cell r="Z532">
            <v>783.99999999999955</v>
          </cell>
          <cell r="AA532">
            <v>416.63000000000102</v>
          </cell>
          <cell r="AB532">
            <v>1004.32</v>
          </cell>
          <cell r="AC532">
            <v>1552.3899999999999</v>
          </cell>
          <cell r="AD532">
            <v>759.80000000000018</v>
          </cell>
          <cell r="AE532">
            <v>706.08999999999969</v>
          </cell>
          <cell r="AF532">
            <v>874.43</v>
          </cell>
          <cell r="AG532">
            <v>1609.2400000000011</v>
          </cell>
          <cell r="AH532">
            <v>1144.0199999999991</v>
          </cell>
          <cell r="AI532">
            <v>1364.5200000000004</v>
          </cell>
          <cell r="AJ532">
            <v>620.35000000000036</v>
          </cell>
          <cell r="AK532">
            <v>318.78000000000065</v>
          </cell>
          <cell r="AL532">
            <v>1572.9799999999973</v>
          </cell>
          <cell r="AM532">
            <v>869.23</v>
          </cell>
          <cell r="AO532">
            <v>-703.74999999999727</v>
          </cell>
          <cell r="AP532">
            <v>-0.44739920405853761</v>
          </cell>
        </row>
        <row r="533">
          <cell r="A533">
            <v>812001020001</v>
          </cell>
          <cell r="C533" t="str">
            <v xml:space="preserve">    Utiles de Oficina</v>
          </cell>
          <cell r="D533">
            <v>0</v>
          </cell>
          <cell r="E533">
            <v>0</v>
          </cell>
          <cell r="F533">
            <v>175</v>
          </cell>
          <cell r="G533">
            <v>0</v>
          </cell>
          <cell r="H533">
            <v>0</v>
          </cell>
          <cell r="I533">
            <v>0</v>
          </cell>
          <cell r="J533">
            <v>0</v>
          </cell>
          <cell r="K533">
            <v>0</v>
          </cell>
          <cell r="L533">
            <v>0</v>
          </cell>
          <cell r="M533">
            <v>0</v>
          </cell>
          <cell r="N533">
            <v>0</v>
          </cell>
          <cell r="O533">
            <v>0</v>
          </cell>
          <cell r="P533">
            <v>0</v>
          </cell>
          <cell r="Q533">
            <v>0</v>
          </cell>
          <cell r="R533">
            <v>0</v>
          </cell>
          <cell r="S533">
            <v>0</v>
          </cell>
          <cell r="T533">
            <v>0</v>
          </cell>
          <cell r="U533">
            <v>0</v>
          </cell>
          <cell r="V533">
            <v>0</v>
          </cell>
          <cell r="W533">
            <v>0</v>
          </cell>
          <cell r="X533">
            <v>0</v>
          </cell>
          <cell r="Y533">
            <v>0</v>
          </cell>
          <cell r="Z533">
            <v>0</v>
          </cell>
          <cell r="AA533">
            <v>0</v>
          </cell>
          <cell r="AB533">
            <v>0</v>
          </cell>
          <cell r="AC533">
            <v>0</v>
          </cell>
          <cell r="AD533">
            <v>0</v>
          </cell>
          <cell r="AE533">
            <v>0</v>
          </cell>
          <cell r="AF533">
            <v>0</v>
          </cell>
          <cell r="AG533">
            <v>0</v>
          </cell>
          <cell r="AH533">
            <v>0</v>
          </cell>
          <cell r="AI533">
            <v>0</v>
          </cell>
          <cell r="AJ533">
            <v>0</v>
          </cell>
          <cell r="AK533">
            <v>0</v>
          </cell>
          <cell r="AL533">
            <v>0</v>
          </cell>
          <cell r="AM533">
            <v>0</v>
          </cell>
          <cell r="AO533">
            <v>0</v>
          </cell>
          <cell r="AP533">
            <v>1</v>
          </cell>
        </row>
        <row r="534">
          <cell r="A534">
            <v>812001020002</v>
          </cell>
          <cell r="C534" t="str">
            <v xml:space="preserve">    Fotocopias e Impresiones</v>
          </cell>
          <cell r="D534">
            <v>31.4</v>
          </cell>
          <cell r="E534">
            <v>84.94</v>
          </cell>
          <cell r="F534">
            <v>181.38000000000005</v>
          </cell>
          <cell r="G534">
            <v>74.659999999999968</v>
          </cell>
          <cell r="H534">
            <v>176.39999999999998</v>
          </cell>
          <cell r="I534">
            <v>98.64999999999992</v>
          </cell>
          <cell r="J534">
            <v>171.55000000000013</v>
          </cell>
          <cell r="K534">
            <v>67.549999999999955</v>
          </cell>
          <cell r="L534">
            <v>82.889999999999873</v>
          </cell>
          <cell r="M534">
            <v>146.34999999999991</v>
          </cell>
          <cell r="N534">
            <v>149.03000000000003</v>
          </cell>
          <cell r="O534">
            <v>189.2</v>
          </cell>
          <cell r="P534">
            <v>111.65</v>
          </cell>
          <cell r="Q534">
            <v>139.29999999999998</v>
          </cell>
          <cell r="R534">
            <v>146.34</v>
          </cell>
          <cell r="S534">
            <v>174.68000000000009</v>
          </cell>
          <cell r="T534">
            <v>123.48999999999998</v>
          </cell>
          <cell r="U534">
            <v>529.29999999999984</v>
          </cell>
          <cell r="V534">
            <v>514.74000000000012</v>
          </cell>
          <cell r="W534">
            <v>458.5300000000002</v>
          </cell>
          <cell r="X534">
            <v>610.38999999999942</v>
          </cell>
          <cell r="Y534">
            <v>682.25999999999976</v>
          </cell>
          <cell r="Z534">
            <v>683.20000000000027</v>
          </cell>
          <cell r="AA534">
            <v>978.20000000000027</v>
          </cell>
          <cell r="AB534">
            <v>330.38</v>
          </cell>
          <cell r="AC534">
            <v>645.98</v>
          </cell>
          <cell r="AD534">
            <v>323.0200000000001</v>
          </cell>
          <cell r="AE534">
            <v>731.13999999999976</v>
          </cell>
          <cell r="AF534">
            <v>513.75000000000023</v>
          </cell>
          <cell r="AG534">
            <v>448.05999999999983</v>
          </cell>
          <cell r="AH534">
            <v>576.09</v>
          </cell>
          <cell r="AI534">
            <v>506.89</v>
          </cell>
          <cell r="AJ534">
            <v>582.42999999999927</v>
          </cell>
          <cell r="AK534">
            <v>394.36000000000058</v>
          </cell>
          <cell r="AL534">
            <v>656.48999999999887</v>
          </cell>
          <cell r="AM534">
            <v>151.56999999999971</v>
          </cell>
          <cell r="AO534">
            <v>-504.91999999999916</v>
          </cell>
          <cell r="AP534">
            <v>-0.76912062636140688</v>
          </cell>
        </row>
        <row r="535">
          <cell r="A535">
            <v>812001030000</v>
          </cell>
          <cell r="C535" t="str">
            <v xml:space="preserve">    Materiales de Limpieza e Higiene</v>
          </cell>
          <cell r="D535">
            <v>13.24</v>
          </cell>
          <cell r="E535">
            <v>38.25</v>
          </cell>
          <cell r="F535">
            <v>19.199999999999996</v>
          </cell>
          <cell r="G535">
            <v>133.08000000000001</v>
          </cell>
          <cell r="H535">
            <v>77.450000000000017</v>
          </cell>
          <cell r="I535">
            <v>69.109999999999957</v>
          </cell>
          <cell r="J535">
            <v>52.75</v>
          </cell>
          <cell r="K535">
            <v>93.280000000000058</v>
          </cell>
          <cell r="L535">
            <v>124.54999999999981</v>
          </cell>
          <cell r="M535">
            <v>0</v>
          </cell>
          <cell r="N535">
            <v>123.91000000000008</v>
          </cell>
          <cell r="O535">
            <v>149.63999999999987</v>
          </cell>
          <cell r="P535">
            <v>81.72</v>
          </cell>
          <cell r="Q535">
            <v>85.550000000000011</v>
          </cell>
          <cell r="R535">
            <v>60.699999999999989</v>
          </cell>
          <cell r="S535">
            <v>0</v>
          </cell>
          <cell r="T535">
            <v>60.710000000000008</v>
          </cell>
          <cell r="U535">
            <v>407.74999999999989</v>
          </cell>
          <cell r="V535">
            <v>76.32000000000005</v>
          </cell>
          <cell r="W535">
            <v>287.95000000000005</v>
          </cell>
          <cell r="X535">
            <v>121.06999999999994</v>
          </cell>
          <cell r="Y535">
            <v>54.789999999999964</v>
          </cell>
          <cell r="Z535">
            <v>166.05999999999995</v>
          </cell>
          <cell r="AA535">
            <v>51.710000000000036</v>
          </cell>
          <cell r="AB535">
            <v>144.93</v>
          </cell>
          <cell r="AC535">
            <v>54.289999999999992</v>
          </cell>
          <cell r="AD535">
            <v>72.52000000000001</v>
          </cell>
          <cell r="AE535">
            <v>109.49000000000001</v>
          </cell>
          <cell r="AF535">
            <v>51.70999999999998</v>
          </cell>
          <cell r="AG535">
            <v>104.19999999999999</v>
          </cell>
          <cell r="AH535">
            <v>130.99000000000012</v>
          </cell>
          <cell r="AI535">
            <v>7.7599999999999909</v>
          </cell>
          <cell r="AJ535">
            <v>64.619999999999891</v>
          </cell>
          <cell r="AK535">
            <v>128.12000000000012</v>
          </cell>
          <cell r="AL535">
            <v>153.96999999999997</v>
          </cell>
          <cell r="AM535">
            <v>48.169999999999789</v>
          </cell>
          <cell r="AO535">
            <v>-105.80000000000018</v>
          </cell>
          <cell r="AP535">
            <v>-0.68714684678833671</v>
          </cell>
        </row>
        <row r="536">
          <cell r="A536">
            <v>812001020001</v>
          </cell>
          <cell r="C536" t="str">
            <v xml:space="preserve">    Utiles de Oficina</v>
          </cell>
          <cell r="D536">
            <v>0</v>
          </cell>
          <cell r="E536">
            <v>0</v>
          </cell>
          <cell r="F536">
            <v>175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  <cell r="Q536">
            <v>0</v>
          </cell>
          <cell r="R536">
            <v>0</v>
          </cell>
          <cell r="S536">
            <v>0</v>
          </cell>
          <cell r="T536">
            <v>0</v>
          </cell>
          <cell r="U536">
            <v>0</v>
          </cell>
          <cell r="V536">
            <v>0</v>
          </cell>
          <cell r="W536">
            <v>0</v>
          </cell>
          <cell r="X536">
            <v>0</v>
          </cell>
          <cell r="Y536">
            <v>0</v>
          </cell>
          <cell r="Z536">
            <v>0</v>
          </cell>
          <cell r="AA536">
            <v>0</v>
          </cell>
          <cell r="AB536">
            <v>0</v>
          </cell>
          <cell r="AC536">
            <v>0</v>
          </cell>
          <cell r="AD536">
            <v>0</v>
          </cell>
          <cell r="AE536">
            <v>0</v>
          </cell>
          <cell r="AF536">
            <v>0</v>
          </cell>
          <cell r="AG536">
            <v>0</v>
          </cell>
          <cell r="AH536">
            <v>0</v>
          </cell>
          <cell r="AI536">
            <v>0</v>
          </cell>
          <cell r="AJ536">
            <v>0</v>
          </cell>
          <cell r="AK536">
            <v>0</v>
          </cell>
          <cell r="AL536">
            <v>0</v>
          </cell>
          <cell r="AM536">
            <v>0</v>
          </cell>
          <cell r="AO536">
            <v>0</v>
          </cell>
          <cell r="AP536">
            <v>1</v>
          </cell>
        </row>
        <row r="537">
          <cell r="A537">
            <v>812002</v>
          </cell>
          <cell r="C537" t="str">
            <v xml:space="preserve">  Reparación y Mantto de Activo Fijo</v>
          </cell>
          <cell r="D537">
            <v>7813.68</v>
          </cell>
          <cell r="E537">
            <v>13474.009999999998</v>
          </cell>
          <cell r="F537">
            <v>9689.2200000000012</v>
          </cell>
          <cell r="G537">
            <v>9785.43</v>
          </cell>
          <cell r="H537">
            <v>9555.4399999999987</v>
          </cell>
          <cell r="I537">
            <v>9682.1200000000063</v>
          </cell>
          <cell r="J537">
            <v>10213.689999999991</v>
          </cell>
          <cell r="K537">
            <v>10609.520000000008</v>
          </cell>
          <cell r="L537">
            <v>9651.4899999999943</v>
          </cell>
          <cell r="M537">
            <v>10301.239999999993</v>
          </cell>
          <cell r="N537">
            <v>13472.920000000009</v>
          </cell>
          <cell r="O537">
            <v>11113.27</v>
          </cell>
          <cell r="P537">
            <v>7175.66</v>
          </cell>
          <cell r="Q537">
            <v>13974.7</v>
          </cell>
          <cell r="R537">
            <v>13607.659999999996</v>
          </cell>
          <cell r="S537">
            <v>10451.58</v>
          </cell>
          <cell r="T537">
            <v>15511.080000000005</v>
          </cell>
          <cell r="U537">
            <v>11804.340000000006</v>
          </cell>
          <cell r="V537">
            <v>6869.2899999999972</v>
          </cell>
          <cell r="W537">
            <v>10521.060000000005</v>
          </cell>
          <cell r="X537">
            <v>11819.759999999998</v>
          </cell>
          <cell r="Y537">
            <v>11393.37000000001</v>
          </cell>
          <cell r="Z537">
            <v>11885.150000000011</v>
          </cell>
          <cell r="AA537">
            <v>11132.449999999992</v>
          </cell>
          <cell r="AB537">
            <v>7042.2</v>
          </cell>
          <cell r="AC537">
            <v>6946.0300000000007</v>
          </cell>
          <cell r="AD537">
            <v>8503.5400000000009</v>
          </cell>
          <cell r="AE537">
            <v>6406.5799999999981</v>
          </cell>
          <cell r="AF537">
            <v>12768.42</v>
          </cell>
          <cell r="AG537">
            <v>13439.95</v>
          </cell>
          <cell r="AH537">
            <v>13645.73</v>
          </cell>
          <cell r="AI537">
            <v>13889.61</v>
          </cell>
          <cell r="AJ537">
            <v>13351.16</v>
          </cell>
          <cell r="AK537">
            <v>14425.330000000002</v>
          </cell>
          <cell r="AL537">
            <v>14408.710000000001</v>
          </cell>
          <cell r="AM537">
            <v>9586.02</v>
          </cell>
          <cell r="AO537">
            <v>-4822.6900000000005</v>
          </cell>
          <cell r="AP537">
            <v>-0.33470657678584692</v>
          </cell>
        </row>
        <row r="538">
          <cell r="A538">
            <v>812002020000</v>
          </cell>
          <cell r="C538" t="str">
            <v xml:space="preserve">    Mantenimiento de Equipo de Cómputo</v>
          </cell>
          <cell r="D538">
            <v>13.24</v>
          </cell>
          <cell r="E538">
            <v>38.25</v>
          </cell>
          <cell r="F538">
            <v>19.199999999999996</v>
          </cell>
          <cell r="G538">
            <v>133.08000000000001</v>
          </cell>
          <cell r="H538">
            <v>77.450000000000017</v>
          </cell>
          <cell r="I538">
            <v>69.109999999999957</v>
          </cell>
          <cell r="J538">
            <v>52.75</v>
          </cell>
          <cell r="K538">
            <v>93.280000000000058</v>
          </cell>
          <cell r="L538">
            <v>124.54999999999981</v>
          </cell>
          <cell r="M538">
            <v>0</v>
          </cell>
          <cell r="N538">
            <v>123.91000000000008</v>
          </cell>
          <cell r="O538">
            <v>149.63999999999987</v>
          </cell>
          <cell r="P538">
            <v>81.72</v>
          </cell>
          <cell r="Q538">
            <v>85.550000000000011</v>
          </cell>
          <cell r="R538">
            <v>60.699999999999989</v>
          </cell>
          <cell r="S538">
            <v>0</v>
          </cell>
          <cell r="T538">
            <v>60.710000000000008</v>
          </cell>
          <cell r="U538">
            <v>407.74999999999989</v>
          </cell>
          <cell r="V538">
            <v>0</v>
          </cell>
          <cell r="W538">
            <v>0</v>
          </cell>
          <cell r="X538">
            <v>0</v>
          </cell>
          <cell r="Y538">
            <v>0</v>
          </cell>
          <cell r="Z538">
            <v>0</v>
          </cell>
          <cell r="AA538">
            <v>0</v>
          </cell>
          <cell r="AB538">
            <v>0</v>
          </cell>
          <cell r="AC538">
            <v>0</v>
          </cell>
          <cell r="AD538">
            <v>0</v>
          </cell>
          <cell r="AE538">
            <v>0</v>
          </cell>
          <cell r="AF538">
            <v>0</v>
          </cell>
          <cell r="AG538">
            <v>0</v>
          </cell>
          <cell r="AH538">
            <v>0</v>
          </cell>
          <cell r="AI538">
            <v>0</v>
          </cell>
          <cell r="AJ538">
            <v>0</v>
          </cell>
          <cell r="AK538">
            <v>0</v>
          </cell>
          <cell r="AL538">
            <v>0</v>
          </cell>
          <cell r="AM538">
            <v>0</v>
          </cell>
          <cell r="AO538">
            <v>0</v>
          </cell>
          <cell r="AP538">
            <v>1</v>
          </cell>
        </row>
        <row r="539">
          <cell r="A539">
            <v>812002020001</v>
          </cell>
          <cell r="C539" t="str">
            <v xml:space="preserve">    Mantenimiento de Software</v>
          </cell>
          <cell r="D539">
            <v>7664.52</v>
          </cell>
          <cell r="E539">
            <v>10618.71</v>
          </cell>
          <cell r="F539">
            <v>7525.7200000000012</v>
          </cell>
          <cell r="G539">
            <v>1912.7900000000009</v>
          </cell>
          <cell r="H539">
            <v>6884.7899999999972</v>
          </cell>
          <cell r="I539">
            <v>6884.7900000000045</v>
          </cell>
          <cell r="J539">
            <v>6884.7899999999936</v>
          </cell>
          <cell r="K539">
            <v>6884.7900000000081</v>
          </cell>
          <cell r="L539">
            <v>6884.7899999999936</v>
          </cell>
          <cell r="M539">
            <v>6884.7899999999972</v>
          </cell>
          <cell r="N539">
            <v>9807.8700000000063</v>
          </cell>
          <cell r="O539">
            <v>8301.14</v>
          </cell>
          <cell r="P539">
            <v>3978.31</v>
          </cell>
          <cell r="Q539">
            <v>8802.5600000000013</v>
          </cell>
          <cell r="R539">
            <v>8871.6499999999978</v>
          </cell>
          <cell r="S539">
            <v>7247.23</v>
          </cell>
          <cell r="T539">
            <v>7722.2300000000032</v>
          </cell>
          <cell r="U539">
            <v>7705.3500000000022</v>
          </cell>
          <cell r="V539">
            <v>7328.7000000000007</v>
          </cell>
          <cell r="W539">
            <v>7328.7000000000007</v>
          </cell>
          <cell r="X539">
            <v>7328.7000000000007</v>
          </cell>
          <cell r="Y539">
            <v>7425.4600000000064</v>
          </cell>
          <cell r="Z539">
            <v>6376.6000000000095</v>
          </cell>
          <cell r="AA539">
            <v>7250.6299999999937</v>
          </cell>
          <cell r="AB539">
            <v>2421.66</v>
          </cell>
          <cell r="AC539">
            <v>2377.13</v>
          </cell>
          <cell r="AD539">
            <v>2584.4499999999998</v>
          </cell>
          <cell r="AE539">
            <v>2609.8999999999996</v>
          </cell>
          <cell r="AF539">
            <v>8009.92</v>
          </cell>
          <cell r="AG539">
            <v>8206.5499999999993</v>
          </cell>
          <cell r="AH539">
            <v>8489.6400000000031</v>
          </cell>
          <cell r="AI539">
            <v>8489.64</v>
          </cell>
          <cell r="AJ539">
            <v>8489.64</v>
          </cell>
          <cell r="AK539">
            <v>8451.130000000001</v>
          </cell>
          <cell r="AL539">
            <v>8523.73</v>
          </cell>
          <cell r="AM539">
            <v>5400</v>
          </cell>
          <cell r="AO539">
            <v>-3123.7299999999996</v>
          </cell>
          <cell r="AP539">
            <v>-0.36647453638254612</v>
          </cell>
        </row>
        <row r="540">
          <cell r="A540">
            <v>812002020002</v>
          </cell>
          <cell r="C540" t="str">
            <v xml:space="preserve">    Mantenimiento de Infraestructura Tecnológica</v>
          </cell>
          <cell r="D540">
            <v>0</v>
          </cell>
          <cell r="E540">
            <v>2855.3</v>
          </cell>
          <cell r="F540">
            <v>1427.6499999999996</v>
          </cell>
          <cell r="G540">
            <v>7642.65</v>
          </cell>
          <cell r="H540">
            <v>2670.6500000000015</v>
          </cell>
          <cell r="I540">
            <v>2670.6500000000015</v>
          </cell>
          <cell r="J540">
            <v>2670.6499999999978</v>
          </cell>
          <cell r="K540">
            <v>2670.6499999999996</v>
          </cell>
          <cell r="L540">
            <v>2670.6500000000015</v>
          </cell>
          <cell r="M540">
            <v>3416.4499999999953</v>
          </cell>
          <cell r="N540">
            <v>3665.0500000000029</v>
          </cell>
          <cell r="O540">
            <v>2670.6500000000015</v>
          </cell>
          <cell r="P540">
            <v>3132.35</v>
          </cell>
          <cell r="Q540">
            <v>3132.35</v>
          </cell>
          <cell r="R540">
            <v>3132.349999999999</v>
          </cell>
          <cell r="S540">
            <v>3132.35</v>
          </cell>
          <cell r="T540">
            <v>7663.8500000000022</v>
          </cell>
          <cell r="U540">
            <v>2771.9900000000034</v>
          </cell>
          <cell r="V540">
            <v>-1976.8700000000044</v>
          </cell>
          <cell r="W540">
            <v>2771.9900000000034</v>
          </cell>
          <cell r="X540">
            <v>2771.989999999998</v>
          </cell>
          <cell r="Y540">
            <v>2771.9900000000034</v>
          </cell>
          <cell r="Z540">
            <v>2771.9900000000016</v>
          </cell>
          <cell r="AA540">
            <v>2771.989999999998</v>
          </cell>
          <cell r="AB540">
            <v>3454.54</v>
          </cell>
          <cell r="AC540">
            <v>3454.54</v>
          </cell>
          <cell r="AD540">
            <v>3454.5400000000009</v>
          </cell>
          <cell r="AE540">
            <v>3454.5399999999981</v>
          </cell>
          <cell r="AF540">
            <v>3790.5400000000009</v>
          </cell>
          <cell r="AG540">
            <v>3790.54</v>
          </cell>
          <cell r="AH540">
            <v>3790.5399999999981</v>
          </cell>
          <cell r="AI540">
            <v>3790.5400000000009</v>
          </cell>
          <cell r="AJ540">
            <v>3790.54</v>
          </cell>
          <cell r="AK540">
            <v>3790.5400000000018</v>
          </cell>
          <cell r="AL540">
            <v>3790.5400000000009</v>
          </cell>
          <cell r="AM540">
            <v>3790.54</v>
          </cell>
          <cell r="AO540">
            <v>0</v>
          </cell>
          <cell r="AP540" t="str">
            <v>0%</v>
          </cell>
        </row>
        <row r="541">
          <cell r="A541">
            <v>812002040000</v>
          </cell>
          <cell r="C541" t="str">
            <v xml:space="preserve">    Mantenimiento y Reparación de Mobiliario y Equipo</v>
          </cell>
          <cell r="D541">
            <v>149.16</v>
          </cell>
          <cell r="E541">
            <v>0</v>
          </cell>
          <cell r="F541">
            <v>735.85</v>
          </cell>
          <cell r="G541">
            <v>229.99</v>
          </cell>
          <cell r="H541">
            <v>0</v>
          </cell>
          <cell r="I541">
            <v>126.67999999999995</v>
          </cell>
          <cell r="J541">
            <v>65</v>
          </cell>
          <cell r="K541">
            <v>90</v>
          </cell>
          <cell r="L541">
            <v>0</v>
          </cell>
          <cell r="M541">
            <v>0</v>
          </cell>
          <cell r="N541">
            <v>0</v>
          </cell>
          <cell r="O541">
            <v>141.48000000000002</v>
          </cell>
          <cell r="P541">
            <v>65</v>
          </cell>
          <cell r="Q541">
            <v>2039.79</v>
          </cell>
          <cell r="R541">
            <v>748.25</v>
          </cell>
          <cell r="S541">
            <v>72</v>
          </cell>
          <cell r="T541">
            <v>125</v>
          </cell>
          <cell r="U541">
            <v>60</v>
          </cell>
          <cell r="V541">
            <v>0</v>
          </cell>
          <cell r="W541">
            <v>0</v>
          </cell>
          <cell r="X541">
            <v>0</v>
          </cell>
          <cell r="Y541">
            <v>0</v>
          </cell>
          <cell r="Z541">
            <v>0</v>
          </cell>
          <cell r="AA541">
            <v>0</v>
          </cell>
          <cell r="AB541">
            <v>0</v>
          </cell>
          <cell r="AC541">
            <v>0</v>
          </cell>
          <cell r="AD541">
            <v>0</v>
          </cell>
          <cell r="AE541">
            <v>0</v>
          </cell>
          <cell r="AF541">
            <v>0</v>
          </cell>
          <cell r="AG541">
            <v>0</v>
          </cell>
          <cell r="AH541">
            <v>0</v>
          </cell>
          <cell r="AI541">
            <v>0</v>
          </cell>
          <cell r="AJ541">
            <v>0</v>
          </cell>
          <cell r="AK541">
            <v>0</v>
          </cell>
          <cell r="AL541">
            <v>0</v>
          </cell>
          <cell r="AM541">
            <v>0</v>
          </cell>
          <cell r="AO541">
            <v>-474.51000000000045</v>
          </cell>
          <cell r="AP541">
            <v>1</v>
          </cell>
        </row>
        <row r="542">
          <cell r="A542">
            <v>812002040001</v>
          </cell>
          <cell r="C542" t="str">
            <v xml:space="preserve">    Mantenimiento y Reparación de Aire Acondicionado</v>
          </cell>
          <cell r="D542">
            <v>7664.52</v>
          </cell>
          <cell r="E542">
            <v>10618.71</v>
          </cell>
          <cell r="F542">
            <v>7525.7200000000012</v>
          </cell>
          <cell r="G542">
            <v>1912.7900000000009</v>
          </cell>
          <cell r="H542">
            <v>6884.7899999999972</v>
          </cell>
          <cell r="I542">
            <v>6884.7900000000045</v>
          </cell>
          <cell r="J542">
            <v>0</v>
          </cell>
          <cell r="K542">
            <v>964.08</v>
          </cell>
          <cell r="L542">
            <v>96.050000000000068</v>
          </cell>
          <cell r="M542">
            <v>0</v>
          </cell>
          <cell r="N542">
            <v>0</v>
          </cell>
          <cell r="O542">
            <v>0</v>
          </cell>
          <cell r="P542">
            <v>0</v>
          </cell>
          <cell r="Q542">
            <v>0</v>
          </cell>
          <cell r="R542">
            <v>855.41</v>
          </cell>
          <cell r="S542">
            <v>0</v>
          </cell>
          <cell r="T542">
            <v>0</v>
          </cell>
          <cell r="U542">
            <v>1267</v>
          </cell>
          <cell r="V542">
            <v>1001.1200000000003</v>
          </cell>
          <cell r="W542">
            <v>85</v>
          </cell>
          <cell r="X542">
            <v>1455.1399999999999</v>
          </cell>
          <cell r="Y542">
            <v>1152.25</v>
          </cell>
          <cell r="Z542">
            <v>1468.9999999999995</v>
          </cell>
          <cell r="AA542">
            <v>862.44000000000051</v>
          </cell>
          <cell r="AB542">
            <v>717</v>
          </cell>
          <cell r="AC542">
            <v>422.8900000000001</v>
          </cell>
          <cell r="AD542">
            <v>1070.9799999999998</v>
          </cell>
          <cell r="AE542">
            <v>0</v>
          </cell>
          <cell r="AF542">
            <v>792.95999999999981</v>
          </cell>
          <cell r="AG542">
            <v>1312.86</v>
          </cell>
          <cell r="AH542">
            <v>1142.9800000000002</v>
          </cell>
          <cell r="AI542">
            <v>781.57999999999993</v>
          </cell>
          <cell r="AJ542">
            <v>1070.9799999999998</v>
          </cell>
          <cell r="AK542">
            <v>2085.0000000000009</v>
          </cell>
          <cell r="AL542">
            <v>1177.9300000000003</v>
          </cell>
          <cell r="AM542">
            <v>395.47999999999956</v>
          </cell>
          <cell r="AO542">
            <v>-782.45000000000073</v>
          </cell>
          <cell r="AP542">
            <v>-0.66425848734644721</v>
          </cell>
        </row>
        <row r="543">
          <cell r="A543">
            <v>812002040002</v>
          </cell>
          <cell r="C543" t="str">
            <v xml:space="preserve">    Mantenimiento y Reparación de Planta de Emergencia</v>
          </cell>
          <cell r="D543">
            <v>0</v>
          </cell>
          <cell r="E543">
            <v>2855.3</v>
          </cell>
          <cell r="F543">
            <v>1427.6499999999996</v>
          </cell>
          <cell r="G543">
            <v>7642.65</v>
          </cell>
          <cell r="H543">
            <v>2670.6500000000015</v>
          </cell>
          <cell r="I543">
            <v>2670.6500000000015</v>
          </cell>
          <cell r="J543">
            <v>593.25</v>
          </cell>
          <cell r="K543">
            <v>0</v>
          </cell>
          <cell r="L543">
            <v>0</v>
          </cell>
          <cell r="M543">
            <v>0</v>
          </cell>
          <cell r="N543">
            <v>0</v>
          </cell>
          <cell r="O543">
            <v>0</v>
          </cell>
          <cell r="P543">
            <v>0</v>
          </cell>
          <cell r="Q543">
            <v>0</v>
          </cell>
          <cell r="R543">
            <v>0</v>
          </cell>
          <cell r="S543">
            <v>0</v>
          </cell>
          <cell r="T543">
            <v>0</v>
          </cell>
          <cell r="U543">
            <v>0</v>
          </cell>
          <cell r="V543">
            <v>0</v>
          </cell>
          <cell r="W543">
            <v>0</v>
          </cell>
          <cell r="X543">
            <v>0</v>
          </cell>
          <cell r="Y543">
            <v>0</v>
          </cell>
          <cell r="Z543">
            <v>0</v>
          </cell>
          <cell r="AA543">
            <v>0</v>
          </cell>
          <cell r="AB543">
            <v>0</v>
          </cell>
          <cell r="AC543">
            <v>0</v>
          </cell>
          <cell r="AD543">
            <v>0</v>
          </cell>
          <cell r="AE543">
            <v>0</v>
          </cell>
          <cell r="AF543">
            <v>0</v>
          </cell>
          <cell r="AG543">
            <v>0</v>
          </cell>
          <cell r="AH543">
            <v>0</v>
          </cell>
          <cell r="AI543">
            <v>0</v>
          </cell>
          <cell r="AJ543">
            <v>0</v>
          </cell>
          <cell r="AK543">
            <v>0</v>
          </cell>
          <cell r="AL543">
            <v>0</v>
          </cell>
          <cell r="AM543">
            <v>0</v>
          </cell>
          <cell r="AO543">
            <v>0</v>
          </cell>
          <cell r="AP543">
            <v>1</v>
          </cell>
        </row>
        <row r="544">
          <cell r="A544">
            <v>812002040003</v>
          </cell>
          <cell r="C544" t="str">
            <v xml:space="preserve">    Mantenimiento y Reparación de Subestación Electrica</v>
          </cell>
          <cell r="D544">
            <v>149.16</v>
          </cell>
          <cell r="E544">
            <v>0</v>
          </cell>
          <cell r="F544">
            <v>735.85</v>
          </cell>
          <cell r="G544">
            <v>229.99</v>
          </cell>
          <cell r="H544">
            <v>0</v>
          </cell>
          <cell r="I544">
            <v>126.67999999999995</v>
          </cell>
          <cell r="J544">
            <v>65</v>
          </cell>
          <cell r="K544">
            <v>90</v>
          </cell>
          <cell r="L544">
            <v>0</v>
          </cell>
          <cell r="M544">
            <v>0</v>
          </cell>
          <cell r="N544">
            <v>0</v>
          </cell>
          <cell r="O544">
            <v>141.48000000000002</v>
          </cell>
          <cell r="P544">
            <v>65</v>
          </cell>
          <cell r="Q544">
            <v>2039.79</v>
          </cell>
          <cell r="R544">
            <v>748.25</v>
          </cell>
          <cell r="S544">
            <v>72</v>
          </cell>
          <cell r="T544">
            <v>125</v>
          </cell>
          <cell r="U544">
            <v>60</v>
          </cell>
          <cell r="V544">
            <v>516.34000000000015</v>
          </cell>
          <cell r="W544">
            <v>221.94</v>
          </cell>
          <cell r="X544">
            <v>263.93</v>
          </cell>
          <cell r="Y544">
            <v>0</v>
          </cell>
          <cell r="Z544">
            <v>624.99999999999977</v>
          </cell>
          <cell r="AA544">
            <v>0</v>
          </cell>
          <cell r="AB544">
            <v>0</v>
          </cell>
          <cell r="AC544">
            <v>0</v>
          </cell>
          <cell r="AD544">
            <v>1105</v>
          </cell>
          <cell r="AE544">
            <v>0</v>
          </cell>
          <cell r="AF544">
            <v>0</v>
          </cell>
          <cell r="AG544">
            <v>0</v>
          </cell>
          <cell r="AH544">
            <v>0</v>
          </cell>
          <cell r="AI544">
            <v>0</v>
          </cell>
          <cell r="AJ544">
            <v>0</v>
          </cell>
          <cell r="AK544">
            <v>0</v>
          </cell>
          <cell r="AL544">
            <v>442</v>
          </cell>
          <cell r="AM544">
            <v>0</v>
          </cell>
          <cell r="AO544">
            <v>-442</v>
          </cell>
          <cell r="AP544">
            <v>1</v>
          </cell>
        </row>
        <row r="545">
          <cell r="A545">
            <v>812002040001</v>
          </cell>
          <cell r="C545" t="str">
            <v xml:space="preserve">    Mantenimiento y Reparación de Aire Acondicionado</v>
          </cell>
          <cell r="J545">
            <v>0</v>
          </cell>
          <cell r="K545">
            <v>964.08</v>
          </cell>
          <cell r="L545">
            <v>96.050000000000068</v>
          </cell>
          <cell r="M545">
            <v>0</v>
          </cell>
          <cell r="N545">
            <v>0</v>
          </cell>
          <cell r="O545">
            <v>0</v>
          </cell>
          <cell r="P545">
            <v>0</v>
          </cell>
          <cell r="Q545">
            <v>0</v>
          </cell>
          <cell r="R545">
            <v>855.41</v>
          </cell>
          <cell r="S545">
            <v>0</v>
          </cell>
          <cell r="T545">
            <v>0</v>
          </cell>
          <cell r="U545">
            <v>1267</v>
          </cell>
          <cell r="V545">
            <v>1001.1200000000003</v>
          </cell>
          <cell r="W545">
            <v>85</v>
          </cell>
          <cell r="X545">
            <v>1455.1399999999999</v>
          </cell>
          <cell r="Y545">
            <v>1152.25</v>
          </cell>
          <cell r="Z545">
            <v>1468.9999999999995</v>
          </cell>
          <cell r="AA545">
            <v>862.44000000000051</v>
          </cell>
          <cell r="AB545">
            <v>717</v>
          </cell>
          <cell r="AC545">
            <v>422.8900000000001</v>
          </cell>
          <cell r="AD545">
            <v>1070.9799999999998</v>
          </cell>
          <cell r="AE545">
            <v>0</v>
          </cell>
          <cell r="AF545">
            <v>792.95999999999981</v>
          </cell>
          <cell r="AG545">
            <v>1312.86</v>
          </cell>
          <cell r="AH545">
            <v>1142.9800000000002</v>
          </cell>
          <cell r="AI545">
            <v>781.57999999999993</v>
          </cell>
          <cell r="AJ545">
            <v>1070.9799999999998</v>
          </cell>
          <cell r="AK545">
            <v>2085.0000000000009</v>
          </cell>
          <cell r="AL545">
            <v>1177.9300000000003</v>
          </cell>
          <cell r="AM545">
            <v>608</v>
          </cell>
          <cell r="AO545">
            <v>-569.93000000000029</v>
          </cell>
          <cell r="AP545">
            <v>1</v>
          </cell>
        </row>
        <row r="546">
          <cell r="A546">
            <v>812003</v>
          </cell>
          <cell r="C546" t="str">
            <v xml:space="preserve">  Servicios Públicos e Impuestos</v>
          </cell>
          <cell r="D546">
            <v>5560.76</v>
          </cell>
          <cell r="E546">
            <v>4678.5800000000008</v>
          </cell>
          <cell r="F546">
            <v>6976.04</v>
          </cell>
          <cell r="G546">
            <v>7741.5500000000011</v>
          </cell>
          <cell r="H546">
            <v>6042.659999999998</v>
          </cell>
          <cell r="I546">
            <v>5388.9699999999975</v>
          </cell>
          <cell r="J546">
            <v>593.25</v>
          </cell>
          <cell r="K546">
            <v>0</v>
          </cell>
          <cell r="L546">
            <v>0</v>
          </cell>
          <cell r="M546">
            <v>0</v>
          </cell>
          <cell r="N546">
            <v>0</v>
          </cell>
          <cell r="O546">
            <v>0</v>
          </cell>
          <cell r="P546">
            <v>0</v>
          </cell>
          <cell r="Q546">
            <v>0</v>
          </cell>
          <cell r="R546">
            <v>0</v>
          </cell>
          <cell r="S546">
            <v>0</v>
          </cell>
          <cell r="T546">
            <v>0</v>
          </cell>
          <cell r="U546">
            <v>0</v>
          </cell>
          <cell r="V546">
            <v>0</v>
          </cell>
          <cell r="W546">
            <v>0</v>
          </cell>
          <cell r="X546">
            <v>0</v>
          </cell>
          <cell r="Y546">
            <v>0</v>
          </cell>
          <cell r="Z546">
            <v>0</v>
          </cell>
          <cell r="AA546">
            <v>0</v>
          </cell>
          <cell r="AB546">
            <v>0</v>
          </cell>
          <cell r="AC546">
            <v>0</v>
          </cell>
          <cell r="AD546">
            <v>0</v>
          </cell>
          <cell r="AE546">
            <v>0</v>
          </cell>
          <cell r="AF546">
            <v>0</v>
          </cell>
          <cell r="AG546">
            <v>0</v>
          </cell>
          <cell r="AH546">
            <v>0</v>
          </cell>
          <cell r="AI546">
            <v>0</v>
          </cell>
          <cell r="AJ546">
            <v>0</v>
          </cell>
          <cell r="AK546">
            <v>0</v>
          </cell>
          <cell r="AL546">
            <v>0</v>
          </cell>
          <cell r="AM546">
            <v>0</v>
          </cell>
          <cell r="AO546">
            <v>-41138.800000000032</v>
          </cell>
          <cell r="AP546">
            <v>-0.82530605825217807</v>
          </cell>
        </row>
        <row r="547">
          <cell r="A547">
            <v>812003010000</v>
          </cell>
          <cell r="C547" t="str">
            <v xml:space="preserve">    Telefonía Fija</v>
          </cell>
          <cell r="D547">
            <v>467.9</v>
          </cell>
          <cell r="E547">
            <v>659.1</v>
          </cell>
          <cell r="F547">
            <v>414.45999999999992</v>
          </cell>
          <cell r="G547">
            <v>551.23</v>
          </cell>
          <cell r="H547">
            <v>426.54999999999984</v>
          </cell>
          <cell r="I547">
            <v>541.89000000000021</v>
          </cell>
          <cell r="J547">
            <v>541.85999999999979</v>
          </cell>
          <cell r="K547">
            <v>592.23999999999967</v>
          </cell>
          <cell r="L547">
            <v>334.90000000000055</v>
          </cell>
          <cell r="M547">
            <v>425.98000000000013</v>
          </cell>
          <cell r="N547">
            <v>480.1600000000002</v>
          </cell>
          <cell r="O547">
            <v>431.69999999999982</v>
          </cell>
          <cell r="P547">
            <v>392.85</v>
          </cell>
          <cell r="Q547">
            <v>354.1</v>
          </cell>
          <cell r="R547">
            <v>419.55999999999995</v>
          </cell>
          <cell r="S547">
            <v>332.43000000000018</v>
          </cell>
          <cell r="T547">
            <v>491.41999999999973</v>
          </cell>
          <cell r="U547">
            <v>11825.83</v>
          </cell>
          <cell r="V547">
            <v>12218.760000000004</v>
          </cell>
          <cell r="W547">
            <v>221.94</v>
          </cell>
          <cell r="X547">
            <v>263.93</v>
          </cell>
          <cell r="Y547">
            <v>0</v>
          </cell>
          <cell r="Z547">
            <v>624.99999999999977</v>
          </cell>
          <cell r="AA547">
            <v>0</v>
          </cell>
          <cell r="AB547">
            <v>0</v>
          </cell>
          <cell r="AC547">
            <v>0</v>
          </cell>
          <cell r="AD547">
            <v>1105</v>
          </cell>
          <cell r="AE547">
            <v>0</v>
          </cell>
          <cell r="AF547">
            <v>0</v>
          </cell>
          <cell r="AG547">
            <v>0</v>
          </cell>
          <cell r="AH547">
            <v>0</v>
          </cell>
          <cell r="AI547">
            <v>0</v>
          </cell>
          <cell r="AJ547">
            <v>0</v>
          </cell>
          <cell r="AK547">
            <v>0</v>
          </cell>
          <cell r="AL547">
            <v>442</v>
          </cell>
          <cell r="AM547">
            <v>0</v>
          </cell>
          <cell r="AO547">
            <v>-12511.030000000006</v>
          </cell>
          <cell r="AP547">
            <v>-0.85908640832565408</v>
          </cell>
        </row>
        <row r="548">
          <cell r="A548">
            <v>812003010001</v>
          </cell>
          <cell r="C548" t="str">
            <v xml:space="preserve">    Telefonía Móvil</v>
          </cell>
          <cell r="U548">
            <v>2838.67</v>
          </cell>
          <cell r="V548">
            <v>3173.7699999999995</v>
          </cell>
          <cell r="W548">
            <v>4610.6000000000013</v>
          </cell>
          <cell r="X548">
            <v>4912.3599999999979</v>
          </cell>
          <cell r="Y548">
            <v>3366.7500000000027</v>
          </cell>
          <cell r="Z548">
            <v>5836.199999999998</v>
          </cell>
          <cell r="AA548">
            <v>12575.89</v>
          </cell>
          <cell r="AB548">
            <v>7362.83</v>
          </cell>
          <cell r="AC548">
            <v>6902.7199999999993</v>
          </cell>
          <cell r="AD548">
            <v>5735.8600000000006</v>
          </cell>
          <cell r="AE548">
            <v>8103.74</v>
          </cell>
          <cell r="AF548">
            <v>5384.0800000000017</v>
          </cell>
          <cell r="AG548">
            <v>3978.2399999999961</v>
          </cell>
          <cell r="AH548">
            <v>3229.9199999999983</v>
          </cell>
          <cell r="AI548">
            <v>4268.2100000000009</v>
          </cell>
          <cell r="AJ548">
            <v>4973.2099999999991</v>
          </cell>
          <cell r="AK548">
            <v>2844.4500000000044</v>
          </cell>
          <cell r="AL548">
            <v>4433.6099999999988</v>
          </cell>
          <cell r="AM548">
            <v>111.19999999999709</v>
          </cell>
          <cell r="AO548">
            <v>-4322.4100000000017</v>
          </cell>
          <cell r="AP548">
            <v>1</v>
          </cell>
        </row>
        <row r="549">
          <cell r="A549">
            <v>812003010003</v>
          </cell>
          <cell r="C549" t="str">
            <v xml:space="preserve">    Servicio de Internet</v>
          </cell>
          <cell r="D549">
            <v>905.5</v>
          </cell>
          <cell r="E549">
            <v>932.25</v>
          </cell>
          <cell r="F549">
            <v>932.25</v>
          </cell>
          <cell r="G549">
            <v>932.25</v>
          </cell>
          <cell r="H549">
            <v>1530.7399999999998</v>
          </cell>
          <cell r="I549">
            <v>1440.75</v>
          </cell>
          <cell r="J549">
            <v>1949.25</v>
          </cell>
          <cell r="K549">
            <v>1440.75</v>
          </cell>
          <cell r="L549">
            <v>1440.75</v>
          </cell>
          <cell r="M549">
            <v>1271.25</v>
          </cell>
          <cell r="N549">
            <v>1440.75</v>
          </cell>
          <cell r="O549">
            <v>1611.7100000000009</v>
          </cell>
          <cell r="P549">
            <v>1440.75</v>
          </cell>
          <cell r="Q549">
            <v>1491.9</v>
          </cell>
          <cell r="R549">
            <v>1445.7499999999995</v>
          </cell>
          <cell r="S549">
            <v>1440.75</v>
          </cell>
          <cell r="T549">
            <v>5183.8099999999995</v>
          </cell>
          <cell r="U549">
            <v>6642.130000000001</v>
          </cell>
          <cell r="V549">
            <v>6690.8099999999995</v>
          </cell>
          <cell r="W549">
            <v>6074.8099999999995</v>
          </cell>
          <cell r="X549">
            <v>6852.9100000000035</v>
          </cell>
          <cell r="Y549">
            <v>6760.8099999999959</v>
          </cell>
          <cell r="Z549">
            <v>6765.8099999999995</v>
          </cell>
          <cell r="AA549">
            <v>7265.8100000000122</v>
          </cell>
          <cell r="AB549">
            <v>6267</v>
          </cell>
          <cell r="AC549">
            <v>6272</v>
          </cell>
          <cell r="AD549">
            <v>7209.8600000000006</v>
          </cell>
          <cell r="AE549">
            <v>6262</v>
          </cell>
          <cell r="AF549">
            <v>5945.5599999999977</v>
          </cell>
          <cell r="AG549">
            <v>6426</v>
          </cell>
          <cell r="AH549">
            <v>6267</v>
          </cell>
          <cell r="AI549">
            <v>6267</v>
          </cell>
          <cell r="AJ549">
            <v>6267</v>
          </cell>
          <cell r="AK549">
            <v>6267</v>
          </cell>
          <cell r="AL549">
            <v>6267</v>
          </cell>
          <cell r="AM549">
            <v>5662</v>
          </cell>
          <cell r="AO549">
            <v>-605</v>
          </cell>
          <cell r="AP549">
            <v>-9.6537418222434973E-2</v>
          </cell>
        </row>
        <row r="550">
          <cell r="A550">
            <v>812003010004</v>
          </cell>
          <cell r="C550" t="str">
            <v xml:space="preserve">    Courier local y del Exterior</v>
          </cell>
          <cell r="D550">
            <v>0</v>
          </cell>
          <cell r="E550">
            <v>92.32</v>
          </cell>
          <cell r="F550">
            <v>221.76</v>
          </cell>
          <cell r="G550">
            <v>82.06</v>
          </cell>
          <cell r="H550">
            <v>31.560000000000002</v>
          </cell>
          <cell r="I550">
            <v>17</v>
          </cell>
          <cell r="J550">
            <v>343.4799999999999</v>
          </cell>
          <cell r="K550">
            <v>104.59000000000015</v>
          </cell>
          <cell r="L550">
            <v>189.13000000000022</v>
          </cell>
          <cell r="M550">
            <v>82.939999999999827</v>
          </cell>
          <cell r="N550">
            <v>193.71000000000004</v>
          </cell>
          <cell r="O550">
            <v>82.440000000000055</v>
          </cell>
          <cell r="P550">
            <v>0</v>
          </cell>
          <cell r="Q550">
            <v>38.75</v>
          </cell>
          <cell r="R550">
            <v>27.129999999999995</v>
          </cell>
          <cell r="S550">
            <v>224.04000000000002</v>
          </cell>
          <cell r="T550">
            <v>0</v>
          </cell>
          <cell r="U550">
            <v>410.16</v>
          </cell>
          <cell r="V550">
            <v>0</v>
          </cell>
          <cell r="W550">
            <v>0</v>
          </cell>
          <cell r="X550">
            <v>31.649999999999977</v>
          </cell>
          <cell r="Y550">
            <v>48.460000000000036</v>
          </cell>
          <cell r="Z550">
            <v>146.55999999999989</v>
          </cell>
          <cell r="AA550">
            <v>14.400000000000091</v>
          </cell>
          <cell r="AB550">
            <v>26</v>
          </cell>
          <cell r="AC550">
            <v>4</v>
          </cell>
          <cell r="AD550">
            <v>132</v>
          </cell>
          <cell r="AE550">
            <v>42.02000000000001</v>
          </cell>
          <cell r="AF550">
            <v>58.179999999999978</v>
          </cell>
          <cell r="AG550">
            <v>179.38</v>
          </cell>
          <cell r="AH550">
            <v>72.270000000000067</v>
          </cell>
          <cell r="AI550">
            <v>54.000000000000028</v>
          </cell>
          <cell r="AJ550">
            <v>67.840000000000032</v>
          </cell>
          <cell r="AK550">
            <v>37.819999999999936</v>
          </cell>
          <cell r="AL550">
            <v>50.259999999999991</v>
          </cell>
          <cell r="AM550">
            <v>95.749999999999972</v>
          </cell>
          <cell r="AO550">
            <v>45.489999999999981</v>
          </cell>
          <cell r="AP550">
            <v>0.90509351372861102</v>
          </cell>
        </row>
        <row r="551">
          <cell r="A551">
            <v>812003020000</v>
          </cell>
          <cell r="C551" t="str">
            <v xml:space="preserve">    Energía Eléctrica</v>
          </cell>
          <cell r="D551">
            <v>2992.45</v>
          </cell>
          <cell r="E551">
            <v>2590.7700000000004</v>
          </cell>
          <cell r="F551">
            <v>3720.88</v>
          </cell>
          <cell r="G551">
            <v>2848.1600000000008</v>
          </cell>
          <cell r="H551">
            <v>2823.75</v>
          </cell>
          <cell r="I551">
            <v>2615.7399999999971</v>
          </cell>
          <cell r="J551">
            <v>2957.5400000000018</v>
          </cell>
          <cell r="K551">
            <v>2921.3600000000006</v>
          </cell>
          <cell r="L551">
            <v>2950.4199999999973</v>
          </cell>
          <cell r="M551">
            <v>2286.0999999999985</v>
          </cell>
          <cell r="N551">
            <v>2367.5100000000029</v>
          </cell>
          <cell r="O551">
            <v>2820.4199999999983</v>
          </cell>
          <cell r="P551">
            <v>2356.77</v>
          </cell>
          <cell r="Q551">
            <v>1925.65</v>
          </cell>
          <cell r="R551">
            <v>2409.9600000000005</v>
          </cell>
          <cell r="S551">
            <v>2215.099999999999</v>
          </cell>
          <cell r="T551">
            <v>2182.2100000000005</v>
          </cell>
          <cell r="U551">
            <v>2838.67</v>
          </cell>
          <cell r="V551">
            <v>3173.7699999999995</v>
          </cell>
          <cell r="W551">
            <v>4610.6000000000013</v>
          </cell>
          <cell r="X551">
            <v>4912.3599999999979</v>
          </cell>
          <cell r="Y551">
            <v>3366.7500000000027</v>
          </cell>
          <cell r="Z551">
            <v>5836.199999999998</v>
          </cell>
          <cell r="AA551">
            <v>12575.89</v>
          </cell>
          <cell r="AB551">
            <v>7362.83</v>
          </cell>
          <cell r="AC551">
            <v>6902.7199999999993</v>
          </cell>
          <cell r="AD551">
            <v>5735.8600000000006</v>
          </cell>
          <cell r="AE551">
            <v>8103.74</v>
          </cell>
          <cell r="AF551">
            <v>5384.0800000000017</v>
          </cell>
          <cell r="AG551">
            <v>3978.2399999999961</v>
          </cell>
          <cell r="AH551">
            <v>3229.9199999999983</v>
          </cell>
          <cell r="AI551">
            <v>4268.2100000000009</v>
          </cell>
          <cell r="AJ551">
            <v>4973.2099999999991</v>
          </cell>
          <cell r="AK551">
            <v>2844.4500000000044</v>
          </cell>
          <cell r="AL551">
            <v>4433.6099999999988</v>
          </cell>
          <cell r="AM551">
            <v>4567.6100000000024</v>
          </cell>
          <cell r="AO551">
            <v>-4404.7600000000093</v>
          </cell>
          <cell r="AP551">
            <v>-0.90453132251533086</v>
          </cell>
        </row>
        <row r="552">
          <cell r="A552">
            <v>812003030000</v>
          </cell>
          <cell r="C552" t="str">
            <v xml:space="preserve">    Agua potable</v>
          </cell>
          <cell r="D552">
            <v>423.86</v>
          </cell>
          <cell r="E552">
            <v>302.62</v>
          </cell>
          <cell r="F552">
            <v>913.95000000000016</v>
          </cell>
          <cell r="G552">
            <v>387.40999999999997</v>
          </cell>
          <cell r="H552">
            <v>452.25999999999976</v>
          </cell>
          <cell r="I552">
            <v>0.78999999999996362</v>
          </cell>
          <cell r="J552">
            <v>-90.579999999999927</v>
          </cell>
          <cell r="K552">
            <v>118.55000000000018</v>
          </cell>
          <cell r="L552">
            <v>77.7199999999998</v>
          </cell>
          <cell r="M552">
            <v>233.57000000000005</v>
          </cell>
          <cell r="N552">
            <v>297.31000000000006</v>
          </cell>
          <cell r="O552">
            <v>234.48999999999978</v>
          </cell>
          <cell r="P552">
            <v>505.36</v>
          </cell>
          <cell r="Q552">
            <v>510.63</v>
          </cell>
          <cell r="R552">
            <v>623.52999999999986</v>
          </cell>
          <cell r="S552">
            <v>500.01999999999987</v>
          </cell>
          <cell r="T552">
            <v>805.66</v>
          </cell>
          <cell r="U552">
            <v>91.8100000000004</v>
          </cell>
          <cell r="V552">
            <v>46.489999999999782</v>
          </cell>
          <cell r="W552">
            <v>75.389999999999873</v>
          </cell>
          <cell r="X552">
            <v>161.36000000000001</v>
          </cell>
          <cell r="Y552">
            <v>236.36000000000013</v>
          </cell>
          <cell r="Z552">
            <v>272.30999999999995</v>
          </cell>
          <cell r="AA552">
            <v>693.68000000000029</v>
          </cell>
          <cell r="AB552">
            <v>682.53</v>
          </cell>
          <cell r="AC552">
            <v>404.30999999999995</v>
          </cell>
          <cell r="AD552">
            <v>1133.1000000000001</v>
          </cell>
          <cell r="AE552">
            <v>651.98000000000025</v>
          </cell>
          <cell r="AF552">
            <v>975.89999999999964</v>
          </cell>
          <cell r="AG552">
            <v>555.61000000000081</v>
          </cell>
          <cell r="AH552">
            <v>633.67999999999915</v>
          </cell>
          <cell r="AI552">
            <v>60.420000000000073</v>
          </cell>
          <cell r="AJ552">
            <v>1060.0300000000007</v>
          </cell>
          <cell r="AK552">
            <v>1378.3199999999997</v>
          </cell>
          <cell r="AL552">
            <v>1408.7699999999986</v>
          </cell>
          <cell r="AM552">
            <v>85.979999999999563</v>
          </cell>
          <cell r="AO552">
            <v>-1322.7899999999991</v>
          </cell>
          <cell r="AP552">
            <v>-0.93896803594625122</v>
          </cell>
        </row>
        <row r="553">
          <cell r="A553">
            <v>812003040000</v>
          </cell>
          <cell r="C553" t="str">
            <v xml:space="preserve">    Impuestos Fiscales - IVA                                                                            </v>
          </cell>
          <cell r="D553">
            <v>0</v>
          </cell>
          <cell r="E553">
            <v>92.32</v>
          </cell>
          <cell r="F553">
            <v>221.76</v>
          </cell>
          <cell r="G553">
            <v>82.06</v>
          </cell>
          <cell r="H553">
            <v>31.560000000000002</v>
          </cell>
          <cell r="I553">
            <v>17</v>
          </cell>
          <cell r="J553">
            <v>343.4799999999999</v>
          </cell>
          <cell r="K553">
            <v>104.59000000000015</v>
          </cell>
          <cell r="L553">
            <v>189.13000000000022</v>
          </cell>
          <cell r="M553">
            <v>82.939999999999827</v>
          </cell>
          <cell r="N553">
            <v>193.71000000000004</v>
          </cell>
          <cell r="O553">
            <v>12300.36</v>
          </cell>
          <cell r="P553">
            <v>0</v>
          </cell>
          <cell r="Q553">
            <v>0</v>
          </cell>
          <cell r="R553">
            <v>0</v>
          </cell>
          <cell r="S553">
            <v>0</v>
          </cell>
          <cell r="T553">
            <v>11537.12</v>
          </cell>
          <cell r="U553">
            <v>14689.76</v>
          </cell>
          <cell r="V553">
            <v>13955.689999999997</v>
          </cell>
          <cell r="W553">
            <v>14817.639999999998</v>
          </cell>
          <cell r="X553">
            <v>13840.6</v>
          </cell>
          <cell r="Y553">
            <v>14470.010000000015</v>
          </cell>
          <cell r="Z553">
            <v>14728.620000000004</v>
          </cell>
          <cell r="AA553">
            <v>16879.479999999989</v>
          </cell>
          <cell r="AB553">
            <v>17348.82</v>
          </cell>
          <cell r="AC553">
            <v>11408.41</v>
          </cell>
          <cell r="AD553">
            <v>15202.789999999997</v>
          </cell>
          <cell r="AE553">
            <v>14601.720000000001</v>
          </cell>
          <cell r="AF553">
            <v>15064.18</v>
          </cell>
          <cell r="AG553">
            <v>16985.290000000015</v>
          </cell>
          <cell r="AH553">
            <v>16896.059999999998</v>
          </cell>
          <cell r="AI553">
            <v>16678.649999999994</v>
          </cell>
          <cell r="AJ553">
            <v>16453.099999999969</v>
          </cell>
          <cell r="AK553">
            <v>17083.590000000004</v>
          </cell>
          <cell r="AL553">
            <v>17126.710000000021</v>
          </cell>
          <cell r="AM553">
            <v>0</v>
          </cell>
          <cell r="AO553">
            <v>-17126.710000000021</v>
          </cell>
          <cell r="AP553">
            <v>1</v>
          </cell>
        </row>
        <row r="554">
          <cell r="A554">
            <v>812003040001</v>
          </cell>
          <cell r="C554" t="str">
            <v xml:space="preserve">    Matricula de Empresa y Establecimiento</v>
          </cell>
          <cell r="D554">
            <v>0</v>
          </cell>
          <cell r="E554">
            <v>0</v>
          </cell>
          <cell r="F554">
            <v>0</v>
          </cell>
          <cell r="G554">
            <v>1108.68</v>
          </cell>
          <cell r="H554">
            <v>0</v>
          </cell>
          <cell r="I554">
            <v>0</v>
          </cell>
          <cell r="J554">
            <v>0</v>
          </cell>
          <cell r="K554">
            <v>0</v>
          </cell>
          <cell r="L554">
            <v>0</v>
          </cell>
          <cell r="M554">
            <v>0</v>
          </cell>
          <cell r="N554">
            <v>0</v>
          </cell>
          <cell r="O554">
            <v>0</v>
          </cell>
          <cell r="P554">
            <v>0</v>
          </cell>
          <cell r="Q554">
            <v>0</v>
          </cell>
          <cell r="R554">
            <v>4349.08</v>
          </cell>
          <cell r="S554">
            <v>0</v>
          </cell>
          <cell r="T554">
            <v>0</v>
          </cell>
          <cell r="U554">
            <v>0</v>
          </cell>
          <cell r="V554">
            <v>0</v>
          </cell>
          <cell r="W554">
            <v>0</v>
          </cell>
          <cell r="X554">
            <v>0</v>
          </cell>
          <cell r="Y554">
            <v>0</v>
          </cell>
          <cell r="Z554">
            <v>0</v>
          </cell>
          <cell r="AA554">
            <v>0</v>
          </cell>
          <cell r="AB554">
            <v>0</v>
          </cell>
          <cell r="AC554">
            <v>0</v>
          </cell>
          <cell r="AD554">
            <v>4160.49</v>
          </cell>
          <cell r="AE554">
            <v>0</v>
          </cell>
          <cell r="AF554">
            <v>0</v>
          </cell>
          <cell r="AG554">
            <v>0</v>
          </cell>
          <cell r="AH554">
            <v>0</v>
          </cell>
          <cell r="AI554">
            <v>0</v>
          </cell>
          <cell r="AJ554">
            <v>0</v>
          </cell>
          <cell r="AK554">
            <v>0</v>
          </cell>
          <cell r="AL554">
            <v>0</v>
          </cell>
          <cell r="AM554">
            <v>0</v>
          </cell>
          <cell r="AO554">
            <v>0</v>
          </cell>
          <cell r="AP554">
            <v>1</v>
          </cell>
        </row>
        <row r="555">
          <cell r="A555">
            <v>812003040002</v>
          </cell>
          <cell r="C555" t="str">
            <v xml:space="preserve">    Derechos de Registro</v>
          </cell>
          <cell r="D555">
            <v>0</v>
          </cell>
          <cell r="E555">
            <v>100</v>
          </cell>
          <cell r="F555">
            <v>0</v>
          </cell>
          <cell r="G555">
            <v>35.139999999999986</v>
          </cell>
          <cell r="H555">
            <v>0</v>
          </cell>
          <cell r="I555">
            <v>0</v>
          </cell>
          <cell r="J555">
            <v>475</v>
          </cell>
          <cell r="K555">
            <v>0</v>
          </cell>
          <cell r="L555">
            <v>0</v>
          </cell>
          <cell r="M555">
            <v>130</v>
          </cell>
          <cell r="N555">
            <v>0</v>
          </cell>
          <cell r="O555">
            <v>20</v>
          </cell>
          <cell r="P555">
            <v>5000</v>
          </cell>
          <cell r="Q555">
            <v>0</v>
          </cell>
          <cell r="R555">
            <v>22</v>
          </cell>
          <cell r="S555">
            <v>0</v>
          </cell>
          <cell r="T555">
            <v>0</v>
          </cell>
          <cell r="U555">
            <v>12090.400000000001</v>
          </cell>
          <cell r="V555">
            <v>10</v>
          </cell>
          <cell r="W555">
            <v>165.19999999999709</v>
          </cell>
          <cell r="X555">
            <v>0</v>
          </cell>
          <cell r="Y555">
            <v>0</v>
          </cell>
          <cell r="Z555">
            <v>0</v>
          </cell>
          <cell r="AA555">
            <v>0</v>
          </cell>
          <cell r="AB555">
            <v>6</v>
          </cell>
          <cell r="AC555">
            <v>0</v>
          </cell>
          <cell r="AD555">
            <v>63.430000000000007</v>
          </cell>
          <cell r="AE555">
            <v>0</v>
          </cell>
          <cell r="AF555">
            <v>0</v>
          </cell>
          <cell r="AG555">
            <v>10000</v>
          </cell>
          <cell r="AH555">
            <v>10</v>
          </cell>
          <cell r="AI555">
            <v>100</v>
          </cell>
          <cell r="AJ555">
            <v>0</v>
          </cell>
          <cell r="AK555">
            <v>0</v>
          </cell>
          <cell r="AL555">
            <v>0</v>
          </cell>
          <cell r="AM555">
            <v>0</v>
          </cell>
          <cell r="AO555">
            <v>0</v>
          </cell>
          <cell r="AP555">
            <v>1</v>
          </cell>
        </row>
        <row r="556">
          <cell r="A556">
            <v>812003040003</v>
          </cell>
          <cell r="C556" t="str">
            <v xml:space="preserve">    Solvencia Anual Digestyc</v>
          </cell>
          <cell r="D556">
            <v>0</v>
          </cell>
          <cell r="E556">
            <v>0</v>
          </cell>
          <cell r="F556">
            <v>0</v>
          </cell>
          <cell r="G556">
            <v>20</v>
          </cell>
          <cell r="H556">
            <v>0</v>
          </cell>
          <cell r="I556">
            <v>0</v>
          </cell>
          <cell r="J556">
            <v>0</v>
          </cell>
          <cell r="K556">
            <v>0</v>
          </cell>
          <cell r="L556">
            <v>0</v>
          </cell>
          <cell r="M556">
            <v>0</v>
          </cell>
          <cell r="N556">
            <v>0</v>
          </cell>
          <cell r="O556">
            <v>12300.36</v>
          </cell>
          <cell r="P556">
            <v>0</v>
          </cell>
          <cell r="Q556">
            <v>0</v>
          </cell>
          <cell r="R556">
            <v>0</v>
          </cell>
          <cell r="S556">
            <v>0</v>
          </cell>
          <cell r="T556">
            <v>11537.12</v>
          </cell>
          <cell r="U556">
            <v>14689.76</v>
          </cell>
          <cell r="V556">
            <v>13955.689999999997</v>
          </cell>
          <cell r="W556">
            <v>14817.639999999998</v>
          </cell>
          <cell r="X556">
            <v>13840.6</v>
          </cell>
          <cell r="Y556">
            <v>14470.010000000015</v>
          </cell>
          <cell r="Z556">
            <v>14728.620000000004</v>
          </cell>
          <cell r="AA556">
            <v>16879.479999999989</v>
          </cell>
          <cell r="AB556">
            <v>17348.82</v>
          </cell>
          <cell r="AC556">
            <v>11408.41</v>
          </cell>
          <cell r="AD556">
            <v>15202.789999999997</v>
          </cell>
          <cell r="AE556">
            <v>14601.720000000001</v>
          </cell>
          <cell r="AF556">
            <v>15064.18</v>
          </cell>
          <cell r="AG556">
            <v>16985.290000000015</v>
          </cell>
          <cell r="AH556">
            <v>16896.059999999998</v>
          </cell>
          <cell r="AI556">
            <v>16678.649999999994</v>
          </cell>
          <cell r="AJ556">
            <v>16453.099999999969</v>
          </cell>
          <cell r="AK556">
            <v>17083.590000000004</v>
          </cell>
          <cell r="AL556">
            <v>17126.710000000021</v>
          </cell>
          <cell r="AM556">
            <v>0</v>
          </cell>
          <cell r="AO556">
            <v>0</v>
          </cell>
          <cell r="AP556">
            <v>1</v>
          </cell>
        </row>
        <row r="557">
          <cell r="A557">
            <v>812003050000</v>
          </cell>
          <cell r="C557" t="str">
            <v xml:space="preserve">    Impuestos Municipales</v>
          </cell>
          <cell r="D557">
            <v>771.05</v>
          </cell>
          <cell r="E557">
            <v>1.5200000000000955</v>
          </cell>
          <cell r="F557">
            <v>772.7399999999999</v>
          </cell>
          <cell r="G557">
            <v>1776.6200000000003</v>
          </cell>
          <cell r="H557">
            <v>777.79999999999927</v>
          </cell>
          <cell r="I557">
            <v>772.79999999999973</v>
          </cell>
          <cell r="J557">
            <v>772.80000000000018</v>
          </cell>
          <cell r="K557">
            <v>772.79</v>
          </cell>
          <cell r="L557">
            <v>772.79</v>
          </cell>
          <cell r="M557">
            <v>772.81</v>
          </cell>
          <cell r="N557">
            <v>772.86000000000058</v>
          </cell>
          <cell r="O557">
            <v>772.79999999999973</v>
          </cell>
          <cell r="P557">
            <v>772.85</v>
          </cell>
          <cell r="Q557">
            <v>772.71999999999991</v>
          </cell>
          <cell r="R557">
            <v>2707.4500000000007</v>
          </cell>
          <cell r="S557">
            <v>2307.4299999999985</v>
          </cell>
          <cell r="T557">
            <v>2654.9000000000005</v>
          </cell>
          <cell r="U557">
            <v>2654.8900000000003</v>
          </cell>
          <cell r="V557">
            <v>2654.8999999999996</v>
          </cell>
          <cell r="W557">
            <v>2654.9300000000021</v>
          </cell>
          <cell r="X557">
            <v>2679.9700000000003</v>
          </cell>
          <cell r="Y557">
            <v>2679.9699999999984</v>
          </cell>
          <cell r="Z557">
            <v>2489.7499999999964</v>
          </cell>
          <cell r="AA557">
            <v>2049.010000000002</v>
          </cell>
          <cell r="AB557">
            <v>1793.2</v>
          </cell>
          <cell r="AC557">
            <v>1420.64</v>
          </cell>
          <cell r="AD557">
            <v>1403.9200000000003</v>
          </cell>
          <cell r="AE557">
            <v>1104.4299999999992</v>
          </cell>
          <cell r="AF557">
            <v>1104.43</v>
          </cell>
          <cell r="AG557">
            <v>1104.4300000000005</v>
          </cell>
          <cell r="AH557">
            <v>1304.4299999999992</v>
          </cell>
          <cell r="AI557">
            <v>1104.4299999999996</v>
          </cell>
          <cell r="AJ557">
            <v>1104.430000000001</v>
          </cell>
          <cell r="AK557">
            <v>1104.4300000000005</v>
          </cell>
          <cell r="AL557">
            <v>1127.5299999999986</v>
          </cell>
          <cell r="AM557">
            <v>235.94000000000051</v>
          </cell>
          <cell r="AO557">
            <v>-891.5899999999981</v>
          </cell>
          <cell r="AP557">
            <v>-0.79074614422676048</v>
          </cell>
        </row>
        <row r="558">
          <cell r="A558">
            <v>812003060000</v>
          </cell>
          <cell r="C558" t="str">
            <v xml:space="preserve">    Multas</v>
          </cell>
          <cell r="D558">
            <v>0</v>
          </cell>
          <cell r="E558">
            <v>100</v>
          </cell>
          <cell r="F558">
            <v>0</v>
          </cell>
          <cell r="G558">
            <v>35.139999999999986</v>
          </cell>
          <cell r="H558">
            <v>0</v>
          </cell>
          <cell r="I558">
            <v>0</v>
          </cell>
          <cell r="J558">
            <v>475</v>
          </cell>
          <cell r="K558">
            <v>0</v>
          </cell>
          <cell r="L558">
            <v>0</v>
          </cell>
          <cell r="M558">
            <v>130</v>
          </cell>
          <cell r="N558">
            <v>0</v>
          </cell>
          <cell r="O558">
            <v>4918.3900000000003</v>
          </cell>
          <cell r="P558">
            <v>0</v>
          </cell>
          <cell r="Q558">
            <v>0</v>
          </cell>
          <cell r="R558">
            <v>0</v>
          </cell>
          <cell r="S558">
            <v>0</v>
          </cell>
          <cell r="T558">
            <v>0</v>
          </cell>
          <cell r="U558">
            <v>0</v>
          </cell>
          <cell r="V558">
            <v>0</v>
          </cell>
          <cell r="W558">
            <v>0</v>
          </cell>
          <cell r="X558">
            <v>0</v>
          </cell>
          <cell r="Y558">
            <v>0</v>
          </cell>
          <cell r="Z558">
            <v>0</v>
          </cell>
          <cell r="AA558">
            <v>0</v>
          </cell>
          <cell r="AB558">
            <v>0</v>
          </cell>
          <cell r="AC558">
            <v>0</v>
          </cell>
          <cell r="AD558">
            <v>0</v>
          </cell>
          <cell r="AE558">
            <v>0</v>
          </cell>
          <cell r="AF558">
            <v>0</v>
          </cell>
          <cell r="AG558">
            <v>10000</v>
          </cell>
          <cell r="AH558">
            <v>10</v>
          </cell>
          <cell r="AI558">
            <v>100</v>
          </cell>
          <cell r="AJ558">
            <v>0</v>
          </cell>
          <cell r="AK558">
            <v>0</v>
          </cell>
          <cell r="AL558">
            <v>0</v>
          </cell>
          <cell r="AM558">
            <v>0</v>
          </cell>
          <cell r="AO558">
            <v>0</v>
          </cell>
          <cell r="AP558">
            <v>1</v>
          </cell>
        </row>
        <row r="559">
          <cell r="A559">
            <v>812003040003</v>
          </cell>
          <cell r="C559" t="str">
            <v xml:space="preserve">    Solvencia Anual Digestyc</v>
          </cell>
          <cell r="D559">
            <v>0</v>
          </cell>
          <cell r="E559">
            <v>0</v>
          </cell>
          <cell r="F559">
            <v>0</v>
          </cell>
          <cell r="G559">
            <v>20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  <cell r="L559">
            <v>0</v>
          </cell>
          <cell r="M559">
            <v>0</v>
          </cell>
          <cell r="N559">
            <v>0</v>
          </cell>
          <cell r="O559">
            <v>0</v>
          </cell>
          <cell r="P559">
            <v>0</v>
          </cell>
          <cell r="Q559">
            <v>0</v>
          </cell>
          <cell r="R559">
            <v>0</v>
          </cell>
          <cell r="S559">
            <v>20</v>
          </cell>
          <cell r="T559">
            <v>0</v>
          </cell>
          <cell r="U559">
            <v>0</v>
          </cell>
          <cell r="V559">
            <v>0</v>
          </cell>
          <cell r="W559">
            <v>0</v>
          </cell>
          <cell r="X559">
            <v>0</v>
          </cell>
          <cell r="Y559">
            <v>0</v>
          </cell>
          <cell r="Z559">
            <v>0</v>
          </cell>
          <cell r="AA559">
            <v>0</v>
          </cell>
          <cell r="AB559">
            <v>0</v>
          </cell>
          <cell r="AC559">
            <v>0</v>
          </cell>
          <cell r="AD559">
            <v>17.7</v>
          </cell>
          <cell r="AE559">
            <v>0</v>
          </cell>
          <cell r="AF559">
            <v>0</v>
          </cell>
          <cell r="AG559">
            <v>0</v>
          </cell>
          <cell r="AH559">
            <v>0</v>
          </cell>
          <cell r="AI559">
            <v>0</v>
          </cell>
          <cell r="AJ559">
            <v>0</v>
          </cell>
          <cell r="AK559">
            <v>0</v>
          </cell>
          <cell r="AL559">
            <v>0</v>
          </cell>
          <cell r="AM559">
            <v>0</v>
          </cell>
          <cell r="AO559">
            <v>0</v>
          </cell>
          <cell r="AP559">
            <v>1</v>
          </cell>
        </row>
        <row r="560">
          <cell r="A560">
            <v>812004</v>
          </cell>
          <cell r="C560" t="str">
            <v xml:space="preserve">  Publicidad y Promoción</v>
          </cell>
          <cell r="D560">
            <v>4873.37</v>
          </cell>
          <cell r="E560">
            <v>11797.839999999998</v>
          </cell>
          <cell r="F560">
            <v>3179.8799999999992</v>
          </cell>
          <cell r="G560">
            <v>6131.7000000000016</v>
          </cell>
          <cell r="H560">
            <v>3382.2099999999991</v>
          </cell>
          <cell r="I560">
            <v>3253.3000000000006</v>
          </cell>
          <cell r="J560">
            <v>3148.5600000000013</v>
          </cell>
          <cell r="K560">
            <v>2244.1299999999992</v>
          </cell>
          <cell r="L560">
            <v>2569.5800000000008</v>
          </cell>
          <cell r="M560">
            <v>3818.6200000000003</v>
          </cell>
          <cell r="N560">
            <v>5310.5200000000013</v>
          </cell>
          <cell r="O560">
            <v>23948.799999999996</v>
          </cell>
          <cell r="P560">
            <v>2542.14</v>
          </cell>
          <cell r="Q560">
            <v>8341.86</v>
          </cell>
          <cell r="R560">
            <v>10944.850000000002</v>
          </cell>
          <cell r="S560">
            <v>3480.7399999999993</v>
          </cell>
          <cell r="T560">
            <v>2260.6999999999998</v>
          </cell>
          <cell r="U560">
            <v>3359.4299999999994</v>
          </cell>
          <cell r="V560">
            <v>7460.619999999999</v>
          </cell>
          <cell r="W560">
            <v>3341.99</v>
          </cell>
          <cell r="X560">
            <v>2519.3599999999988</v>
          </cell>
          <cell r="Y560">
            <v>2987.01</v>
          </cell>
          <cell r="Z560">
            <v>3884.82</v>
          </cell>
          <cell r="AA560">
            <v>7966.9900000000016</v>
          </cell>
          <cell r="AB560">
            <v>2917.0600000000004</v>
          </cell>
          <cell r="AC560">
            <v>4235.0899999999992</v>
          </cell>
          <cell r="AD560">
            <v>4912.07</v>
          </cell>
          <cell r="AE560">
            <v>4783.68</v>
          </cell>
          <cell r="AF560">
            <v>5285.6900000000005</v>
          </cell>
          <cell r="AG560">
            <v>7151.34</v>
          </cell>
          <cell r="AH560">
            <v>8504.59</v>
          </cell>
          <cell r="AI560">
            <v>12003.11</v>
          </cell>
          <cell r="AJ560">
            <v>14712.109999999999</v>
          </cell>
          <cell r="AK560">
            <v>27739.730000000003</v>
          </cell>
          <cell r="AL560">
            <v>14532.439999999999</v>
          </cell>
          <cell r="AM560">
            <v>8544.3599999999969</v>
          </cell>
          <cell r="AO560">
            <v>-5988.0800000000017</v>
          </cell>
          <cell r="AP560">
            <v>-0.41204918100470411</v>
          </cell>
        </row>
        <row r="561">
          <cell r="A561">
            <v>812004020000</v>
          </cell>
          <cell r="C561" t="str">
            <v xml:space="preserve">    Radio</v>
          </cell>
          <cell r="O561">
            <v>4918.3900000000003</v>
          </cell>
          <cell r="P561">
            <v>0</v>
          </cell>
          <cell r="Q561">
            <v>0</v>
          </cell>
          <cell r="R561">
            <v>0</v>
          </cell>
          <cell r="S561">
            <v>0</v>
          </cell>
          <cell r="T561">
            <v>0</v>
          </cell>
          <cell r="U561">
            <v>0</v>
          </cell>
          <cell r="V561">
            <v>0</v>
          </cell>
          <cell r="W561">
            <v>0</v>
          </cell>
          <cell r="X561">
            <v>0</v>
          </cell>
          <cell r="Z561">
            <v>0</v>
          </cell>
          <cell r="AA561">
            <v>0</v>
          </cell>
          <cell r="AB561">
            <v>0</v>
          </cell>
          <cell r="AC561">
            <v>0</v>
          </cell>
          <cell r="AD561">
            <v>0</v>
          </cell>
          <cell r="AH561">
            <v>3510</v>
          </cell>
          <cell r="AI561">
            <v>4810</v>
          </cell>
          <cell r="AJ561">
            <v>0</v>
          </cell>
          <cell r="AK561">
            <v>0</v>
          </cell>
          <cell r="AL561">
            <v>0</v>
          </cell>
          <cell r="AM561">
            <v>0</v>
          </cell>
          <cell r="AO561">
            <v>0</v>
          </cell>
          <cell r="AP561">
            <v>1</v>
          </cell>
        </row>
        <row r="562">
          <cell r="A562">
            <v>812004030000</v>
          </cell>
          <cell r="C562" t="str">
            <v xml:space="preserve">    Publicidad y Promoción</v>
          </cell>
          <cell r="D562">
            <v>0</v>
          </cell>
          <cell r="E562">
            <v>9477.8799999999992</v>
          </cell>
          <cell r="F562">
            <v>0</v>
          </cell>
          <cell r="G562">
            <v>4405.2400000000016</v>
          </cell>
          <cell r="H562">
            <v>1977.5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  <cell r="M562">
            <v>0</v>
          </cell>
          <cell r="N562">
            <v>0</v>
          </cell>
          <cell r="O562">
            <v>0</v>
          </cell>
          <cell r="P562">
            <v>0</v>
          </cell>
          <cell r="Q562">
            <v>0</v>
          </cell>
          <cell r="R562">
            <v>0</v>
          </cell>
          <cell r="S562">
            <v>0</v>
          </cell>
          <cell r="T562">
            <v>0</v>
          </cell>
          <cell r="U562">
            <v>0</v>
          </cell>
          <cell r="V562">
            <v>0</v>
          </cell>
          <cell r="W562">
            <v>0</v>
          </cell>
          <cell r="X562">
            <v>0</v>
          </cell>
          <cell r="Y562">
            <v>0</v>
          </cell>
          <cell r="Z562">
            <v>0</v>
          </cell>
          <cell r="AA562">
            <v>0</v>
          </cell>
          <cell r="AB562">
            <v>0</v>
          </cell>
          <cell r="AC562">
            <v>0</v>
          </cell>
          <cell r="AD562">
            <v>0</v>
          </cell>
          <cell r="AE562">
            <v>0</v>
          </cell>
          <cell r="AF562">
            <v>0</v>
          </cell>
          <cell r="AG562">
            <v>0</v>
          </cell>
          <cell r="AH562">
            <v>0</v>
          </cell>
          <cell r="AI562">
            <v>0</v>
          </cell>
          <cell r="AJ562">
            <v>2545.6</v>
          </cell>
          <cell r="AK562">
            <v>0</v>
          </cell>
          <cell r="AL562">
            <v>0</v>
          </cell>
          <cell r="AM562">
            <v>0</v>
          </cell>
          <cell r="AO562">
            <v>0</v>
          </cell>
          <cell r="AP562">
            <v>1</v>
          </cell>
        </row>
        <row r="563">
          <cell r="A563">
            <v>812004040000</v>
          </cell>
          <cell r="C563" t="str">
            <v xml:space="preserve">     Vallas Publicitarias</v>
          </cell>
          <cell r="D563">
            <v>4873.37</v>
          </cell>
          <cell r="E563">
            <v>11797.839999999998</v>
          </cell>
          <cell r="F563">
            <v>3179.8799999999992</v>
          </cell>
          <cell r="G563">
            <v>6131.7000000000016</v>
          </cell>
          <cell r="H563">
            <v>3382.2099999999991</v>
          </cell>
          <cell r="I563">
            <v>3253.3000000000006</v>
          </cell>
          <cell r="J563">
            <v>3148.5600000000013</v>
          </cell>
          <cell r="K563">
            <v>2244.1299999999992</v>
          </cell>
          <cell r="L563">
            <v>2569.5800000000008</v>
          </cell>
          <cell r="M563">
            <v>3818.6200000000003</v>
          </cell>
          <cell r="N563">
            <v>5310.5200000000013</v>
          </cell>
          <cell r="O563">
            <v>23948.799999999996</v>
          </cell>
          <cell r="P563">
            <v>2542.14</v>
          </cell>
          <cell r="Q563">
            <v>8341.86</v>
          </cell>
          <cell r="R563">
            <v>10944.850000000002</v>
          </cell>
          <cell r="S563">
            <v>3480.7399999999993</v>
          </cell>
          <cell r="T563">
            <v>2260.6999999999998</v>
          </cell>
          <cell r="U563">
            <v>3359.4299999999994</v>
          </cell>
          <cell r="V563">
            <v>7460.619999999999</v>
          </cell>
          <cell r="W563">
            <v>3341.99</v>
          </cell>
          <cell r="X563">
            <v>2519.3599999999988</v>
          </cell>
          <cell r="Y563">
            <v>2987.01</v>
          </cell>
          <cell r="Z563">
            <v>3884.82</v>
          </cell>
          <cell r="AA563">
            <v>7966.9900000000016</v>
          </cell>
          <cell r="AB563">
            <v>2917.0600000000004</v>
          </cell>
          <cell r="AC563">
            <v>4235.0899999999992</v>
          </cell>
          <cell r="AD563">
            <v>4912.07</v>
          </cell>
          <cell r="AE563">
            <v>4783.68</v>
          </cell>
          <cell r="AF563">
            <v>5285.6900000000005</v>
          </cell>
          <cell r="AG563">
            <v>3282.01</v>
          </cell>
          <cell r="AH563">
            <v>0</v>
          </cell>
          <cell r="AI563">
            <v>0</v>
          </cell>
          <cell r="AJ563">
            <v>0</v>
          </cell>
          <cell r="AK563">
            <v>0</v>
          </cell>
          <cell r="AL563">
            <v>0</v>
          </cell>
          <cell r="AM563">
            <v>0</v>
          </cell>
          <cell r="AO563">
            <v>0</v>
          </cell>
          <cell r="AP563">
            <v>1</v>
          </cell>
        </row>
        <row r="564">
          <cell r="A564">
            <v>812004040002</v>
          </cell>
          <cell r="C564" t="str">
            <v xml:space="preserve">    Revistas, Volantes y Flyers                                                                         </v>
          </cell>
          <cell r="I564">
            <v>76.84</v>
          </cell>
          <cell r="J564">
            <v>0</v>
          </cell>
          <cell r="K564">
            <v>0</v>
          </cell>
          <cell r="L564">
            <v>0</v>
          </cell>
          <cell r="M564">
            <v>0</v>
          </cell>
          <cell r="N564">
            <v>0</v>
          </cell>
          <cell r="O564">
            <v>0</v>
          </cell>
          <cell r="P564">
            <v>0</v>
          </cell>
          <cell r="Q564">
            <v>0</v>
          </cell>
          <cell r="R564">
            <v>0</v>
          </cell>
          <cell r="S564">
            <v>0</v>
          </cell>
          <cell r="T564">
            <v>0</v>
          </cell>
          <cell r="U564">
            <v>946</v>
          </cell>
          <cell r="V564">
            <v>428</v>
          </cell>
          <cell r="W564">
            <v>946</v>
          </cell>
          <cell r="X564">
            <v>405</v>
          </cell>
          <cell r="Y564">
            <v>210</v>
          </cell>
          <cell r="Z564">
            <v>350</v>
          </cell>
          <cell r="AA564">
            <v>1774</v>
          </cell>
          <cell r="AB564">
            <v>35</v>
          </cell>
          <cell r="AC564">
            <v>35</v>
          </cell>
          <cell r="AD564">
            <v>1495.5</v>
          </cell>
          <cell r="AE564">
            <v>540</v>
          </cell>
          <cell r="AF564">
            <v>1706</v>
          </cell>
          <cell r="AG564">
            <v>1370</v>
          </cell>
          <cell r="AH564">
            <v>3510</v>
          </cell>
          <cell r="AI564">
            <v>4810</v>
          </cell>
          <cell r="AJ564">
            <v>3510</v>
          </cell>
          <cell r="AK564">
            <v>3369.6000000000004</v>
          </cell>
          <cell r="AL564">
            <v>0</v>
          </cell>
          <cell r="AM564">
            <v>0</v>
          </cell>
          <cell r="AO564">
            <v>-336</v>
          </cell>
          <cell r="AP564">
            <v>-0.35517970401691334</v>
          </cell>
        </row>
        <row r="565">
          <cell r="A565">
            <v>812004040004</v>
          </cell>
          <cell r="C565" t="str">
            <v xml:space="preserve">     Promoción en Medios Electrónicos</v>
          </cell>
          <cell r="D565">
            <v>0</v>
          </cell>
          <cell r="E565">
            <v>9477.8799999999992</v>
          </cell>
          <cell r="F565">
            <v>0</v>
          </cell>
          <cell r="G565">
            <v>4405.2400000000016</v>
          </cell>
          <cell r="H565">
            <v>1977.5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  <cell r="M565">
            <v>0</v>
          </cell>
          <cell r="N565">
            <v>0</v>
          </cell>
          <cell r="O565">
            <v>0</v>
          </cell>
          <cell r="P565">
            <v>0</v>
          </cell>
          <cell r="Q565">
            <v>0</v>
          </cell>
          <cell r="R565">
            <v>0</v>
          </cell>
          <cell r="S565">
            <v>0</v>
          </cell>
          <cell r="T565">
            <v>0</v>
          </cell>
          <cell r="U565">
            <v>0</v>
          </cell>
          <cell r="V565">
            <v>4800</v>
          </cell>
          <cell r="W565">
            <v>0</v>
          </cell>
          <cell r="X565">
            <v>0</v>
          </cell>
          <cell r="Y565">
            <v>0</v>
          </cell>
          <cell r="Z565">
            <v>0</v>
          </cell>
          <cell r="AA565">
            <v>0</v>
          </cell>
          <cell r="AB565">
            <v>0</v>
          </cell>
          <cell r="AC565">
            <v>0</v>
          </cell>
          <cell r="AD565">
            <v>0</v>
          </cell>
          <cell r="AE565">
            <v>22.04</v>
          </cell>
          <cell r="AF565">
            <v>48.43</v>
          </cell>
          <cell r="AG565">
            <v>16.479999999999997</v>
          </cell>
          <cell r="AH565">
            <v>46.580000000000013</v>
          </cell>
          <cell r="AI565">
            <v>0</v>
          </cell>
          <cell r="AJ565">
            <v>75.19</v>
          </cell>
          <cell r="AK565">
            <v>0</v>
          </cell>
          <cell r="AL565">
            <v>70.359999999999957</v>
          </cell>
          <cell r="AM565">
            <v>39.949999999999989</v>
          </cell>
          <cell r="AO565">
            <v>-30.409999999999968</v>
          </cell>
          <cell r="AP565">
            <v>-0.43220579874928916</v>
          </cell>
        </row>
        <row r="566">
          <cell r="A566">
            <v>812004050000</v>
          </cell>
          <cell r="C566" t="str">
            <v xml:space="preserve">    Articulos promocionales</v>
          </cell>
          <cell r="D566">
            <v>1454.19</v>
          </cell>
          <cell r="E566">
            <v>365.48</v>
          </cell>
          <cell r="F566">
            <v>1192.1399999999999</v>
          </cell>
          <cell r="G566">
            <v>877.72000000000025</v>
          </cell>
          <cell r="H566">
            <v>967.11999999999944</v>
          </cell>
          <cell r="I566">
            <v>1249.6900000000005</v>
          </cell>
          <cell r="J566">
            <v>882.20000000000073</v>
          </cell>
          <cell r="K566">
            <v>544.69999999999936</v>
          </cell>
          <cell r="L566">
            <v>178.77000000000044</v>
          </cell>
          <cell r="M566">
            <v>435.35000000000036</v>
          </cell>
          <cell r="N566">
            <v>19.780000000000655</v>
          </cell>
          <cell r="O566">
            <v>73.209999999999127</v>
          </cell>
          <cell r="P566">
            <v>42.26</v>
          </cell>
          <cell r="Q566">
            <v>32.1</v>
          </cell>
          <cell r="R566">
            <v>60.96</v>
          </cell>
          <cell r="S566">
            <v>355.6</v>
          </cell>
          <cell r="T566">
            <v>457.40999999999997</v>
          </cell>
          <cell r="U566">
            <v>151.20000000000005</v>
          </cell>
          <cell r="V566">
            <v>313.63000000000011</v>
          </cell>
          <cell r="W566">
            <v>149.04000000000008</v>
          </cell>
          <cell r="X566">
            <v>114.63999999999987</v>
          </cell>
          <cell r="Y566">
            <v>580.0200000000001</v>
          </cell>
          <cell r="Z566">
            <v>720.87999999999954</v>
          </cell>
          <cell r="AA566">
            <v>382.8900000000009</v>
          </cell>
          <cell r="AB566">
            <v>41.75</v>
          </cell>
          <cell r="AC566">
            <v>104.02000000000001</v>
          </cell>
          <cell r="AD566">
            <v>418.05000000000007</v>
          </cell>
          <cell r="AE566">
            <v>678.66</v>
          </cell>
          <cell r="AF566">
            <v>1494.2199999999998</v>
          </cell>
          <cell r="AG566">
            <v>3282.01</v>
          </cell>
          <cell r="AH566">
            <v>0</v>
          </cell>
          <cell r="AI566">
            <v>0</v>
          </cell>
          <cell r="AJ566">
            <v>0</v>
          </cell>
          <cell r="AK566">
            <v>0</v>
          </cell>
          <cell r="AL566">
            <v>0</v>
          </cell>
          <cell r="AM566">
            <v>0</v>
          </cell>
          <cell r="AO566">
            <v>-634.9399999999996</v>
          </cell>
          <cell r="AP566">
            <v>1</v>
          </cell>
        </row>
        <row r="567">
          <cell r="A567">
            <v>812004050001</v>
          </cell>
          <cell r="C567" t="str">
            <v xml:space="preserve">    Diseño y Arte de Documentos y Productos</v>
          </cell>
          <cell r="D567">
            <v>3129.89</v>
          </cell>
          <cell r="E567">
            <v>892.70000000000027</v>
          </cell>
          <cell r="F567">
            <v>1136.4899999999998</v>
          </cell>
          <cell r="G567">
            <v>452</v>
          </cell>
          <cell r="H567">
            <v>0</v>
          </cell>
          <cell r="I567">
            <v>76.84</v>
          </cell>
          <cell r="J567">
            <v>0</v>
          </cell>
          <cell r="K567">
            <v>0</v>
          </cell>
          <cell r="L567">
            <v>0</v>
          </cell>
          <cell r="M567">
            <v>0</v>
          </cell>
          <cell r="N567">
            <v>0</v>
          </cell>
          <cell r="O567">
            <v>0</v>
          </cell>
          <cell r="P567">
            <v>0</v>
          </cell>
          <cell r="Q567">
            <v>0</v>
          </cell>
          <cell r="R567">
            <v>0</v>
          </cell>
          <cell r="S567">
            <v>0</v>
          </cell>
          <cell r="T567">
            <v>0</v>
          </cell>
          <cell r="U567">
            <v>946</v>
          </cell>
          <cell r="V567">
            <v>428</v>
          </cell>
          <cell r="W567">
            <v>946</v>
          </cell>
          <cell r="X567">
            <v>405</v>
          </cell>
          <cell r="Y567">
            <v>210</v>
          </cell>
          <cell r="Z567">
            <v>350</v>
          </cell>
          <cell r="AA567">
            <v>1774</v>
          </cell>
          <cell r="AB567">
            <v>35</v>
          </cell>
          <cell r="AC567">
            <v>35</v>
          </cell>
          <cell r="AD567">
            <v>1495.5</v>
          </cell>
          <cell r="AE567">
            <v>540</v>
          </cell>
          <cell r="AF567">
            <v>1706</v>
          </cell>
          <cell r="AG567">
            <v>1370</v>
          </cell>
          <cell r="AH567">
            <v>686</v>
          </cell>
          <cell r="AI567">
            <v>1156</v>
          </cell>
          <cell r="AJ567">
            <v>1331</v>
          </cell>
          <cell r="AK567">
            <v>595</v>
          </cell>
          <cell r="AL567">
            <v>946</v>
          </cell>
          <cell r="AM567">
            <v>857</v>
          </cell>
          <cell r="AO567">
            <v>1485</v>
          </cell>
          <cell r="AP567">
            <v>1.4501953125</v>
          </cell>
        </row>
        <row r="568">
          <cell r="A568">
            <v>812004050002</v>
          </cell>
          <cell r="C568" t="str">
            <v xml:space="preserve">    Papeleria para clientes</v>
          </cell>
          <cell r="D568">
            <v>0</v>
          </cell>
          <cell r="E568">
            <v>655.4</v>
          </cell>
          <cell r="F568">
            <v>260.01</v>
          </cell>
          <cell r="G568">
            <v>0</v>
          </cell>
          <cell r="H568">
            <v>0</v>
          </cell>
          <cell r="I568">
            <v>216.67999999999995</v>
          </cell>
          <cell r="J568">
            <v>0</v>
          </cell>
          <cell r="K568">
            <v>0</v>
          </cell>
          <cell r="L568">
            <v>0</v>
          </cell>
          <cell r="M568">
            <v>0</v>
          </cell>
          <cell r="N568">
            <v>0</v>
          </cell>
          <cell r="O568">
            <v>0</v>
          </cell>
          <cell r="P568">
            <v>0</v>
          </cell>
          <cell r="Q568">
            <v>0</v>
          </cell>
          <cell r="R568">
            <v>961.07</v>
          </cell>
          <cell r="S568">
            <v>0</v>
          </cell>
          <cell r="T568">
            <v>0</v>
          </cell>
          <cell r="U568">
            <v>476.79999999999984</v>
          </cell>
          <cell r="V568">
            <v>4800</v>
          </cell>
          <cell r="W568">
            <v>0</v>
          </cell>
          <cell r="X568">
            <v>0</v>
          </cell>
          <cell r="Y568">
            <v>0</v>
          </cell>
          <cell r="Z568">
            <v>0</v>
          </cell>
          <cell r="AA568">
            <v>0</v>
          </cell>
          <cell r="AB568">
            <v>0</v>
          </cell>
          <cell r="AC568">
            <v>0</v>
          </cell>
          <cell r="AD568">
            <v>0</v>
          </cell>
          <cell r="AE568">
            <v>22.04</v>
          </cell>
          <cell r="AF568">
            <v>48.43</v>
          </cell>
          <cell r="AG568">
            <v>16.479999999999997</v>
          </cell>
          <cell r="AH568">
            <v>46.580000000000013</v>
          </cell>
          <cell r="AI568">
            <v>0</v>
          </cell>
          <cell r="AJ568">
            <v>75.19</v>
          </cell>
          <cell r="AK568">
            <v>0</v>
          </cell>
          <cell r="AL568">
            <v>70.359999999999957</v>
          </cell>
          <cell r="AM568">
            <v>39.949999999999989</v>
          </cell>
          <cell r="AO568">
            <v>-1047.3100000000004</v>
          </cell>
          <cell r="AP568">
            <v>1</v>
          </cell>
        </row>
        <row r="569">
          <cell r="A569">
            <v>812004060000</v>
          </cell>
          <cell r="C569" t="str">
            <v xml:space="preserve">    Compras de Insumos para Atenciones a Clientes</v>
          </cell>
          <cell r="D569">
            <v>219.29</v>
          </cell>
          <cell r="E569">
            <v>139.97</v>
          </cell>
          <cell r="F569">
            <v>233.25000000000003</v>
          </cell>
          <cell r="G569">
            <v>246.73999999999998</v>
          </cell>
          <cell r="H569">
            <v>266.18000000000006</v>
          </cell>
          <cell r="I569">
            <v>262.77</v>
          </cell>
          <cell r="J569">
            <v>279.8599999999999</v>
          </cell>
          <cell r="K569">
            <v>289.93000000000006</v>
          </cell>
          <cell r="L569">
            <v>243.56000000000017</v>
          </cell>
          <cell r="M569">
            <v>341.29000000000019</v>
          </cell>
          <cell r="N569">
            <v>665.54000000000042</v>
          </cell>
          <cell r="O569">
            <v>-26.990000000000691</v>
          </cell>
          <cell r="P569">
            <v>228.07</v>
          </cell>
          <cell r="Q569">
            <v>311.47999999999996</v>
          </cell>
          <cell r="R569">
            <v>287.74000000000007</v>
          </cell>
          <cell r="S569">
            <v>213.66000000000008</v>
          </cell>
          <cell r="T569">
            <v>170.48999999999995</v>
          </cell>
          <cell r="U569">
            <v>220.57999999999998</v>
          </cell>
          <cell r="V569">
            <v>237.73000000000002</v>
          </cell>
          <cell r="W569">
            <v>267.15000000000003</v>
          </cell>
          <cell r="X569">
            <v>217.34999999999997</v>
          </cell>
          <cell r="Y569">
            <v>213.89999999999986</v>
          </cell>
          <cell r="Z569">
            <v>206.86000000000007</v>
          </cell>
          <cell r="AA569">
            <v>373.62999999999948</v>
          </cell>
          <cell r="AB569">
            <v>169.97</v>
          </cell>
          <cell r="AC569">
            <v>274.27</v>
          </cell>
          <cell r="AD569">
            <v>213.18999999999994</v>
          </cell>
          <cell r="AE569">
            <v>214.56000000000006</v>
          </cell>
          <cell r="AF569">
            <v>272.52</v>
          </cell>
          <cell r="AG569">
            <v>172.62000000000012</v>
          </cell>
          <cell r="AH569">
            <v>252.34999999999991</v>
          </cell>
          <cell r="AI569">
            <v>216.92000000000019</v>
          </cell>
          <cell r="AJ569">
            <v>143.13999999999999</v>
          </cell>
          <cell r="AK569">
            <v>287.88000000000011</v>
          </cell>
          <cell r="AL569">
            <v>112.01999999999998</v>
          </cell>
          <cell r="AM569">
            <v>163.07999999999993</v>
          </cell>
          <cell r="AO569">
            <v>51.059999999999945</v>
          </cell>
          <cell r="AP569">
            <v>0.45581146223888552</v>
          </cell>
        </row>
        <row r="570">
          <cell r="A570">
            <v>812004060001</v>
          </cell>
          <cell r="C570" t="str">
            <v xml:space="preserve">    Aperturas de Cuentas</v>
          </cell>
          <cell r="D570">
            <v>70</v>
          </cell>
          <cell r="E570">
            <v>0</v>
          </cell>
          <cell r="F570">
            <v>0</v>
          </cell>
          <cell r="G570">
            <v>0</v>
          </cell>
          <cell r="H570">
            <v>7</v>
          </cell>
          <cell r="I570">
            <v>0</v>
          </cell>
          <cell r="J570">
            <v>7</v>
          </cell>
          <cell r="K570">
            <v>0</v>
          </cell>
          <cell r="L570">
            <v>0</v>
          </cell>
          <cell r="M570">
            <v>0</v>
          </cell>
          <cell r="N570">
            <v>0</v>
          </cell>
          <cell r="O570">
            <v>0</v>
          </cell>
          <cell r="P570">
            <v>0</v>
          </cell>
          <cell r="Q570">
            <v>0</v>
          </cell>
          <cell r="R570">
            <v>0</v>
          </cell>
          <cell r="S570">
            <v>0</v>
          </cell>
          <cell r="T570">
            <v>0</v>
          </cell>
          <cell r="U570">
            <v>0</v>
          </cell>
          <cell r="V570">
            <v>0</v>
          </cell>
          <cell r="W570">
            <v>0</v>
          </cell>
          <cell r="X570">
            <v>0</v>
          </cell>
          <cell r="Y570">
            <v>0</v>
          </cell>
          <cell r="Z570">
            <v>0</v>
          </cell>
          <cell r="AA570">
            <v>0</v>
          </cell>
          <cell r="AB570">
            <v>0</v>
          </cell>
          <cell r="AC570">
            <v>0</v>
          </cell>
          <cell r="AD570">
            <v>0</v>
          </cell>
          <cell r="AE570">
            <v>0</v>
          </cell>
          <cell r="AF570">
            <v>0</v>
          </cell>
          <cell r="AG570">
            <v>0</v>
          </cell>
          <cell r="AH570">
            <v>0</v>
          </cell>
          <cell r="AI570">
            <v>0</v>
          </cell>
          <cell r="AJ570">
            <v>0</v>
          </cell>
          <cell r="AK570">
            <v>0</v>
          </cell>
          <cell r="AL570">
            <v>0</v>
          </cell>
          <cell r="AM570">
            <v>0</v>
          </cell>
          <cell r="AO570">
            <v>0</v>
          </cell>
          <cell r="AP570">
            <v>1</v>
          </cell>
        </row>
        <row r="571">
          <cell r="A571">
            <v>812004060002</v>
          </cell>
          <cell r="C571" t="str">
            <v xml:space="preserve">    Promociones Cartera en Administración</v>
          </cell>
          <cell r="D571">
            <v>0</v>
          </cell>
          <cell r="E571">
            <v>266.41000000000003</v>
          </cell>
          <cell r="F571">
            <v>357.98999999999995</v>
          </cell>
          <cell r="G571">
            <v>150</v>
          </cell>
          <cell r="H571">
            <v>164.40999999999991</v>
          </cell>
          <cell r="I571">
            <v>543.32000000000016</v>
          </cell>
          <cell r="J571">
            <v>680</v>
          </cell>
          <cell r="K571">
            <v>595.00000000000045</v>
          </cell>
          <cell r="L571">
            <v>650</v>
          </cell>
          <cell r="M571">
            <v>310</v>
          </cell>
          <cell r="N571">
            <v>2799.77</v>
          </cell>
          <cell r="O571">
            <v>18612.039999999997</v>
          </cell>
          <cell r="P571">
            <v>1103.49</v>
          </cell>
          <cell r="Q571">
            <v>7033</v>
          </cell>
          <cell r="R571">
            <v>9210.8000000000011</v>
          </cell>
          <cell r="S571">
            <v>2387.1999999999989</v>
          </cell>
          <cell r="T571">
            <v>0</v>
          </cell>
          <cell r="U571">
            <v>0</v>
          </cell>
          <cell r="V571">
            <v>0</v>
          </cell>
          <cell r="W571">
            <v>0</v>
          </cell>
          <cell r="X571">
            <v>0</v>
          </cell>
          <cell r="Y571">
            <v>0</v>
          </cell>
          <cell r="Z571">
            <v>0</v>
          </cell>
          <cell r="AA571">
            <v>0</v>
          </cell>
          <cell r="AB571">
            <v>0</v>
          </cell>
          <cell r="AC571">
            <v>0</v>
          </cell>
          <cell r="AD571">
            <v>0</v>
          </cell>
          <cell r="AE571">
            <v>0</v>
          </cell>
          <cell r="AF571">
            <v>0</v>
          </cell>
          <cell r="AG571">
            <v>0</v>
          </cell>
          <cell r="AH571">
            <v>0</v>
          </cell>
          <cell r="AI571">
            <v>0</v>
          </cell>
          <cell r="AJ571">
            <v>0</v>
          </cell>
          <cell r="AK571">
            <v>0</v>
          </cell>
          <cell r="AL571">
            <v>0</v>
          </cell>
          <cell r="AM571">
            <v>0</v>
          </cell>
          <cell r="AO571">
            <v>0</v>
          </cell>
          <cell r="AP571">
            <v>1</v>
          </cell>
        </row>
        <row r="572">
          <cell r="A572">
            <v>812004060003</v>
          </cell>
          <cell r="C572" t="str">
            <v xml:space="preserve">    Atenciones a Clientes</v>
          </cell>
          <cell r="D572">
            <v>219.29</v>
          </cell>
          <cell r="E572">
            <v>139.97</v>
          </cell>
          <cell r="F572">
            <v>233.25000000000003</v>
          </cell>
          <cell r="G572">
            <v>246.73999999999998</v>
          </cell>
          <cell r="H572">
            <v>266.18000000000006</v>
          </cell>
          <cell r="I572">
            <v>262.77</v>
          </cell>
          <cell r="J572">
            <v>279.8599999999999</v>
          </cell>
          <cell r="K572">
            <v>80</v>
          </cell>
          <cell r="L572">
            <v>0</v>
          </cell>
          <cell r="M572">
            <v>98.72999999999999</v>
          </cell>
          <cell r="N572">
            <v>0</v>
          </cell>
          <cell r="O572">
            <v>4482.46</v>
          </cell>
          <cell r="P572">
            <v>630.54</v>
          </cell>
          <cell r="Q572">
            <v>0</v>
          </cell>
          <cell r="R572">
            <v>0</v>
          </cell>
          <cell r="S572">
            <v>0</v>
          </cell>
          <cell r="T572">
            <v>0</v>
          </cell>
          <cell r="U572">
            <v>154.87</v>
          </cell>
          <cell r="V572">
            <v>404.37</v>
          </cell>
          <cell r="W572">
            <v>381.66000000000008</v>
          </cell>
          <cell r="X572">
            <v>293.73000000000013</v>
          </cell>
          <cell r="Y572">
            <v>387.71000000000015</v>
          </cell>
          <cell r="Z572">
            <v>1844.02</v>
          </cell>
          <cell r="AA572">
            <v>2458.77</v>
          </cell>
          <cell r="AB572">
            <v>66.37</v>
          </cell>
          <cell r="AC572">
            <v>7.519999999999996</v>
          </cell>
          <cell r="AD572">
            <v>7</v>
          </cell>
          <cell r="AE572">
            <v>4.4099999999999966</v>
          </cell>
          <cell r="AF572">
            <v>0</v>
          </cell>
          <cell r="AG572">
            <v>24.17</v>
          </cell>
          <cell r="AH572">
            <v>210.00000000000006</v>
          </cell>
          <cell r="AI572">
            <v>0</v>
          </cell>
          <cell r="AJ572">
            <v>0</v>
          </cell>
          <cell r="AK572">
            <v>1942.5400000000004</v>
          </cell>
          <cell r="AL572">
            <v>5109.5199999999986</v>
          </cell>
          <cell r="AM572">
            <v>227.20000000000073</v>
          </cell>
          <cell r="AO572">
            <v>-4882.3199999999979</v>
          </cell>
          <cell r="AP572">
            <v>-0.95553398362272757</v>
          </cell>
        </row>
        <row r="573">
          <cell r="A573">
            <v>812004060004</v>
          </cell>
          <cell r="C573" t="str">
            <v xml:space="preserve">    Desarrollo y Actualización Página Web</v>
          </cell>
          <cell r="D573">
            <v>70</v>
          </cell>
          <cell r="E573">
            <v>0</v>
          </cell>
          <cell r="F573">
            <v>0</v>
          </cell>
          <cell r="G573">
            <v>0</v>
          </cell>
          <cell r="H573">
            <v>7</v>
          </cell>
          <cell r="I573">
            <v>0</v>
          </cell>
          <cell r="J573">
            <v>7</v>
          </cell>
          <cell r="K573">
            <v>0</v>
          </cell>
          <cell r="L573">
            <v>0</v>
          </cell>
          <cell r="M573">
            <v>0</v>
          </cell>
          <cell r="N573">
            <v>220.83</v>
          </cell>
          <cell r="O573">
            <v>220.83</v>
          </cell>
          <cell r="P573">
            <v>255.28</v>
          </cell>
          <cell r="Q573">
            <v>255.28</v>
          </cell>
          <cell r="R573">
            <v>255.28000000000006</v>
          </cell>
          <cell r="S573">
            <v>255.28</v>
          </cell>
          <cell r="T573">
            <v>255.28000000000006</v>
          </cell>
          <cell r="U573">
            <v>255.28</v>
          </cell>
          <cell r="V573">
            <v>255.27999999999994</v>
          </cell>
          <cell r="W573">
            <v>669.34000000000015</v>
          </cell>
          <cell r="X573">
            <v>669.33999999999901</v>
          </cell>
          <cell r="Y573">
            <v>856.37999999999988</v>
          </cell>
          <cell r="Z573">
            <v>414.0600000000004</v>
          </cell>
          <cell r="AA573">
            <v>599.06000000000131</v>
          </cell>
          <cell r="AB573">
            <v>449.06</v>
          </cell>
          <cell r="AC573">
            <v>569.05999999999995</v>
          </cell>
          <cell r="AD573">
            <v>414.06000000000017</v>
          </cell>
          <cell r="AE573">
            <v>1200.0599999999997</v>
          </cell>
          <cell r="AF573">
            <v>469.06000000000057</v>
          </cell>
          <cell r="AG573">
            <v>469.06</v>
          </cell>
          <cell r="AH573">
            <v>539.08999999999924</v>
          </cell>
          <cell r="AI573">
            <v>595.00000000000023</v>
          </cell>
          <cell r="AJ573">
            <v>110</v>
          </cell>
          <cell r="AK573">
            <v>0</v>
          </cell>
          <cell r="AL573">
            <v>55</v>
          </cell>
          <cell r="AM573">
            <v>55</v>
          </cell>
          <cell r="AO573">
            <v>0</v>
          </cell>
          <cell r="AP573" t="str">
            <v>0%</v>
          </cell>
        </row>
        <row r="574">
          <cell r="A574">
            <v>812004060005</v>
          </cell>
          <cell r="C574" t="str">
            <v xml:space="preserve">    Promociones Cartera CHTP                                                                            </v>
          </cell>
          <cell r="D574">
            <v>0</v>
          </cell>
          <cell r="E574">
            <v>266.41000000000003</v>
          </cell>
          <cell r="F574">
            <v>357.98999999999995</v>
          </cell>
          <cell r="G574">
            <v>150</v>
          </cell>
          <cell r="H574">
            <v>164.40999999999991</v>
          </cell>
          <cell r="I574">
            <v>543.32000000000016</v>
          </cell>
          <cell r="J574">
            <v>680</v>
          </cell>
          <cell r="K574">
            <v>595.00000000000045</v>
          </cell>
          <cell r="L574">
            <v>650</v>
          </cell>
          <cell r="M574">
            <v>310</v>
          </cell>
          <cell r="N574">
            <v>2799.77</v>
          </cell>
          <cell r="O574">
            <v>18612.039999999997</v>
          </cell>
          <cell r="P574">
            <v>1103.49</v>
          </cell>
          <cell r="Q574">
            <v>7033</v>
          </cell>
          <cell r="R574">
            <v>9210.8000000000011</v>
          </cell>
          <cell r="S574">
            <v>2387.1999999999989</v>
          </cell>
          <cell r="T574">
            <v>880.27</v>
          </cell>
          <cell r="U574">
            <v>0</v>
          </cell>
          <cell r="V574">
            <v>516.80999999999995</v>
          </cell>
          <cell r="W574">
            <v>0</v>
          </cell>
          <cell r="X574">
            <v>0</v>
          </cell>
          <cell r="Y574">
            <v>0</v>
          </cell>
          <cell r="Z574">
            <v>0</v>
          </cell>
          <cell r="AA574">
            <v>1270.1800000000003</v>
          </cell>
          <cell r="AB574">
            <v>1525.91</v>
          </cell>
          <cell r="AC574">
            <v>712.41999999999985</v>
          </cell>
          <cell r="AD574">
            <v>1478.0199999999998</v>
          </cell>
          <cell r="AE574">
            <v>520.95000000000073</v>
          </cell>
          <cell r="AF574">
            <v>157.45999999999981</v>
          </cell>
          <cell r="AG574">
            <v>401.94999999999982</v>
          </cell>
          <cell r="AH574">
            <v>94.319999999999709</v>
          </cell>
          <cell r="AI574">
            <v>3477.6600000000008</v>
          </cell>
          <cell r="AJ574">
            <v>4382.6499999999996</v>
          </cell>
          <cell r="AK574">
            <v>20328.18</v>
          </cell>
          <cell r="AL574">
            <v>5533.2900000000009</v>
          </cell>
          <cell r="AM574">
            <v>4940.1299999999974</v>
          </cell>
          <cell r="AO574">
            <v>-593.16000000000349</v>
          </cell>
          <cell r="AP574">
            <v>-0.10719842986722247</v>
          </cell>
        </row>
        <row r="575">
          <cell r="A575">
            <v>812004060003</v>
          </cell>
          <cell r="C575" t="str">
            <v xml:space="preserve">    Atenciones a Clientes</v>
          </cell>
          <cell r="K575">
            <v>80</v>
          </cell>
          <cell r="L575">
            <v>0</v>
          </cell>
          <cell r="M575">
            <v>98.72999999999999</v>
          </cell>
          <cell r="N575">
            <v>0</v>
          </cell>
          <cell r="O575">
            <v>4482.46</v>
          </cell>
          <cell r="P575">
            <v>630.54</v>
          </cell>
          <cell r="Q575">
            <v>0</v>
          </cell>
          <cell r="R575">
            <v>0</v>
          </cell>
          <cell r="S575">
            <v>0</v>
          </cell>
          <cell r="T575">
            <v>0</v>
          </cell>
          <cell r="U575">
            <v>154.87</v>
          </cell>
          <cell r="V575">
            <v>404.37</v>
          </cell>
          <cell r="W575">
            <v>381.66000000000008</v>
          </cell>
          <cell r="X575">
            <v>293.73000000000013</v>
          </cell>
          <cell r="Y575">
            <v>387.71000000000015</v>
          </cell>
          <cell r="Z575">
            <v>1844.02</v>
          </cell>
          <cell r="AA575">
            <v>2458.77</v>
          </cell>
          <cell r="AB575">
            <v>66.37</v>
          </cell>
          <cell r="AC575">
            <v>7.519999999999996</v>
          </cell>
          <cell r="AD575">
            <v>7</v>
          </cell>
          <cell r="AE575">
            <v>4.4099999999999966</v>
          </cell>
          <cell r="AF575">
            <v>0</v>
          </cell>
          <cell r="AG575">
            <v>24.17</v>
          </cell>
          <cell r="AH575">
            <v>210.00000000000006</v>
          </cell>
          <cell r="AI575">
            <v>0</v>
          </cell>
          <cell r="AJ575">
            <v>0</v>
          </cell>
          <cell r="AK575">
            <v>1942.5400000000004</v>
          </cell>
          <cell r="AL575">
            <v>5109.5199999999986</v>
          </cell>
          <cell r="AM575">
            <v>227.20000000000073</v>
          </cell>
          <cell r="AO575">
            <v>-4882.3199999999979</v>
          </cell>
          <cell r="AP575">
            <v>1</v>
          </cell>
        </row>
        <row r="576">
          <cell r="A576">
            <v>812005</v>
          </cell>
          <cell r="C576" t="str">
            <v xml:space="preserve">  Arrendamientos y Mantenimientos </v>
          </cell>
          <cell r="D576">
            <v>39235.46</v>
          </cell>
          <cell r="E576">
            <v>37519.06</v>
          </cell>
          <cell r="F576">
            <v>37454.740000000005</v>
          </cell>
          <cell r="G576">
            <v>36615.770000000004</v>
          </cell>
          <cell r="H576">
            <v>37114.39</v>
          </cell>
          <cell r="I576">
            <v>36845.49</v>
          </cell>
          <cell r="J576">
            <v>37122.080000000002</v>
          </cell>
          <cell r="K576">
            <v>36928.99</v>
          </cell>
          <cell r="L576">
            <v>36972.53</v>
          </cell>
          <cell r="M576">
            <v>37484.920000000006</v>
          </cell>
          <cell r="N576">
            <v>220.83</v>
          </cell>
          <cell r="O576">
            <v>220.83</v>
          </cell>
          <cell r="P576">
            <v>255.28</v>
          </cell>
          <cell r="Q576">
            <v>255.28</v>
          </cell>
          <cell r="R576">
            <v>255.28000000000006</v>
          </cell>
          <cell r="S576">
            <v>255.28</v>
          </cell>
          <cell r="T576">
            <v>255.28000000000006</v>
          </cell>
          <cell r="U576">
            <v>255.28</v>
          </cell>
          <cell r="V576">
            <v>255.27999999999994</v>
          </cell>
          <cell r="W576">
            <v>669.34000000000015</v>
          </cell>
          <cell r="X576">
            <v>669.33999999999901</v>
          </cell>
          <cell r="Y576">
            <v>856.37999999999988</v>
          </cell>
          <cell r="Z576">
            <v>414.0600000000004</v>
          </cell>
          <cell r="AA576">
            <v>599.06000000000131</v>
          </cell>
          <cell r="AB576">
            <v>449.06</v>
          </cell>
          <cell r="AC576">
            <v>569.05999999999995</v>
          </cell>
          <cell r="AD576">
            <v>414.06000000000017</v>
          </cell>
          <cell r="AE576">
            <v>1200.0599999999997</v>
          </cell>
          <cell r="AF576">
            <v>469.06000000000057</v>
          </cell>
          <cell r="AG576">
            <v>469.06</v>
          </cell>
          <cell r="AH576">
            <v>539.08999999999924</v>
          </cell>
          <cell r="AI576">
            <v>595.00000000000023</v>
          </cell>
          <cell r="AJ576">
            <v>110</v>
          </cell>
          <cell r="AK576">
            <v>0</v>
          </cell>
          <cell r="AL576">
            <v>55</v>
          </cell>
          <cell r="AM576">
            <v>55</v>
          </cell>
          <cell r="AO576">
            <v>-3144.1499999999951</v>
          </cell>
          <cell r="AP576">
            <v>-5.957537517053197E-2</v>
          </cell>
        </row>
        <row r="577">
          <cell r="A577">
            <v>812005010000</v>
          </cell>
          <cell r="C577" t="str">
            <v xml:space="preserve">    Arrendamiento de Local</v>
          </cell>
          <cell r="D577">
            <v>35312.5</v>
          </cell>
          <cell r="E577">
            <v>35312.5</v>
          </cell>
          <cell r="F577">
            <v>35312.5</v>
          </cell>
          <cell r="G577">
            <v>35312.5</v>
          </cell>
          <cell r="H577">
            <v>35312.5</v>
          </cell>
          <cell r="I577">
            <v>35312.5</v>
          </cell>
          <cell r="J577">
            <v>35312.5</v>
          </cell>
          <cell r="K577">
            <v>35312.5</v>
          </cell>
          <cell r="L577">
            <v>35312.5</v>
          </cell>
          <cell r="M577">
            <v>35312.5</v>
          </cell>
          <cell r="N577">
            <v>35312.5</v>
          </cell>
          <cell r="O577">
            <v>35312.5</v>
          </cell>
          <cell r="P577">
            <v>35312.5</v>
          </cell>
          <cell r="Q577">
            <v>35312.5</v>
          </cell>
          <cell r="R577">
            <v>35312.5</v>
          </cell>
          <cell r="S577">
            <v>35312.5</v>
          </cell>
          <cell r="T577">
            <v>880.27</v>
          </cell>
          <cell r="U577">
            <v>0</v>
          </cell>
          <cell r="V577">
            <v>516.80999999999995</v>
          </cell>
          <cell r="W577">
            <v>0</v>
          </cell>
          <cell r="X577">
            <v>0</v>
          </cell>
          <cell r="Y577">
            <v>0</v>
          </cell>
          <cell r="Z577">
            <v>0</v>
          </cell>
          <cell r="AA577">
            <v>1270.1800000000003</v>
          </cell>
          <cell r="AB577">
            <v>1525.91</v>
          </cell>
          <cell r="AC577">
            <v>712.41999999999985</v>
          </cell>
          <cell r="AD577">
            <v>1478.0199999999998</v>
          </cell>
          <cell r="AE577">
            <v>520.95000000000073</v>
          </cell>
          <cell r="AF577">
            <v>157.45999999999981</v>
          </cell>
          <cell r="AG577">
            <v>401.94999999999982</v>
          </cell>
          <cell r="AH577">
            <v>94.319999999999709</v>
          </cell>
          <cell r="AI577">
            <v>3477.6600000000008</v>
          </cell>
          <cell r="AJ577">
            <v>4382.6499999999996</v>
          </cell>
          <cell r="AK577">
            <v>20328.18</v>
          </cell>
          <cell r="AL577">
            <v>5533.2900000000009</v>
          </cell>
          <cell r="AM577">
            <v>5340.4699999999939</v>
          </cell>
          <cell r="AO577">
            <v>0</v>
          </cell>
          <cell r="AP577" t="str">
            <v>0%</v>
          </cell>
        </row>
        <row r="578">
          <cell r="A578">
            <v>812005020000</v>
          </cell>
          <cell r="C578" t="str">
            <v xml:space="preserve">    Arrendamiento de Equipo</v>
          </cell>
          <cell r="D578">
            <v>352.56</v>
          </cell>
          <cell r="E578">
            <v>450.49999999999994</v>
          </cell>
          <cell r="F578">
            <v>548.44000000000005</v>
          </cell>
          <cell r="G578">
            <v>450.5</v>
          </cell>
          <cell r="H578">
            <v>450.5</v>
          </cell>
          <cell r="I578">
            <v>450.5</v>
          </cell>
          <cell r="J578">
            <v>450.5</v>
          </cell>
          <cell r="K578">
            <v>450.5</v>
          </cell>
          <cell r="L578">
            <v>450.5</v>
          </cell>
          <cell r="M578">
            <v>450.49999999999955</v>
          </cell>
          <cell r="N578">
            <v>450.5</v>
          </cell>
          <cell r="O578">
            <v>450.5</v>
          </cell>
          <cell r="P578">
            <v>450.5</v>
          </cell>
          <cell r="Q578">
            <v>450.5</v>
          </cell>
          <cell r="R578">
            <v>450.5</v>
          </cell>
          <cell r="S578">
            <v>450.5</v>
          </cell>
          <cell r="T578">
            <v>273.67000000000007</v>
          </cell>
          <cell r="U578">
            <v>668.67000000000007</v>
          </cell>
          <cell r="V578">
            <v>567.17000000000007</v>
          </cell>
          <cell r="W578">
            <v>567.16999999999962</v>
          </cell>
          <cell r="X578">
            <v>567.17000000000053</v>
          </cell>
          <cell r="Y578">
            <v>567.17000000000007</v>
          </cell>
          <cell r="Z578">
            <v>567.16999999999916</v>
          </cell>
          <cell r="AA578">
            <v>768.24000000000069</v>
          </cell>
          <cell r="AB578">
            <v>768.24</v>
          </cell>
          <cell r="AC578">
            <v>768.24</v>
          </cell>
          <cell r="AD578">
            <v>768.23999999999978</v>
          </cell>
          <cell r="AE578">
            <v>706.24000000000046</v>
          </cell>
          <cell r="AF578">
            <v>706.23999999999978</v>
          </cell>
          <cell r="AG578">
            <v>706.24</v>
          </cell>
          <cell r="AH578">
            <v>706.24000000000046</v>
          </cell>
          <cell r="AI578">
            <v>2580.13</v>
          </cell>
          <cell r="AJ578">
            <v>706.23999999999887</v>
          </cell>
          <cell r="AK578">
            <v>604.7400000000016</v>
          </cell>
          <cell r="AL578">
            <v>671.34999999999854</v>
          </cell>
          <cell r="AM578">
            <v>306.95000000000073</v>
          </cell>
          <cell r="AO578">
            <v>-364.39999999999782</v>
          </cell>
          <cell r="AP578">
            <v>1</v>
          </cell>
        </row>
        <row r="579">
          <cell r="A579">
            <v>812005030000</v>
          </cell>
          <cell r="C579" t="str">
            <v xml:space="preserve">    Reparaciones, Manttos y Pintura en Locales Arrendados</v>
          </cell>
          <cell r="D579">
            <v>2287.36</v>
          </cell>
          <cell r="E579">
            <v>22.710000000000036</v>
          </cell>
          <cell r="F579">
            <v>467.00999999999976</v>
          </cell>
          <cell r="G579">
            <v>90.400000000000091</v>
          </cell>
          <cell r="H579">
            <v>0</v>
          </cell>
          <cell r="I579">
            <v>0</v>
          </cell>
          <cell r="J579">
            <v>391.13000000000011</v>
          </cell>
          <cell r="K579">
            <v>38.5</v>
          </cell>
          <cell r="L579">
            <v>37.960000000000036</v>
          </cell>
          <cell r="M579">
            <v>594.23</v>
          </cell>
          <cell r="N579">
            <v>0</v>
          </cell>
          <cell r="O579">
            <v>279.09000000000015</v>
          </cell>
          <cell r="P579">
            <v>0</v>
          </cell>
          <cell r="Q579">
            <v>170.59</v>
          </cell>
          <cell r="R579">
            <v>0</v>
          </cell>
          <cell r="S579">
            <v>350.52</v>
          </cell>
          <cell r="T579">
            <v>105.22000000000003</v>
          </cell>
          <cell r="U579">
            <v>1205.94</v>
          </cell>
          <cell r="V579">
            <v>577.13999999999965</v>
          </cell>
          <cell r="W579">
            <v>227.21000000000004</v>
          </cell>
          <cell r="X579">
            <v>177.71000000000026</v>
          </cell>
          <cell r="Y579">
            <v>79.289999999999964</v>
          </cell>
          <cell r="Z579">
            <v>896</v>
          </cell>
          <cell r="AA579">
            <v>179.55999999999949</v>
          </cell>
          <cell r="AB579">
            <v>125.57</v>
          </cell>
          <cell r="AC579">
            <v>38.129999999999995</v>
          </cell>
          <cell r="AD579">
            <v>733.93999999999994</v>
          </cell>
          <cell r="AE579">
            <v>674.08</v>
          </cell>
          <cell r="AF579">
            <v>629.4399999999996</v>
          </cell>
          <cell r="AG579">
            <v>311.47000000000014</v>
          </cell>
          <cell r="AH579">
            <v>381.85</v>
          </cell>
          <cell r="AI579">
            <v>419.92999999999984</v>
          </cell>
          <cell r="AJ579">
            <v>249.99999999999989</v>
          </cell>
          <cell r="AK579">
            <v>-138.48999999999967</v>
          </cell>
          <cell r="AL579">
            <v>569.29999999999973</v>
          </cell>
          <cell r="AM579">
            <v>468.05000000000109</v>
          </cell>
          <cell r="AO579">
            <v>-101.24999999999864</v>
          </cell>
          <cell r="AP579">
            <v>-0.17784999121728207</v>
          </cell>
        </row>
        <row r="580">
          <cell r="A580">
            <v>812005030001</v>
          </cell>
          <cell r="C580" t="str">
            <v xml:space="preserve">    Servicios de Limpieza en locales Arrendados</v>
          </cell>
          <cell r="D580">
            <v>1283.04</v>
          </cell>
          <cell r="E580">
            <v>924.26000000000022</v>
          </cell>
          <cell r="F580">
            <v>924.29</v>
          </cell>
          <cell r="G580">
            <v>757.06999999999971</v>
          </cell>
          <cell r="H580">
            <v>1001.1100000000006</v>
          </cell>
          <cell r="I580">
            <v>924.29</v>
          </cell>
          <cell r="J580">
            <v>924.29</v>
          </cell>
          <cell r="K580">
            <v>969.29</v>
          </cell>
          <cell r="L580">
            <v>924.29</v>
          </cell>
          <cell r="M580">
            <v>833.88999999999942</v>
          </cell>
          <cell r="N580">
            <v>924.29</v>
          </cell>
          <cell r="O580">
            <v>1133.8900000000003</v>
          </cell>
          <cell r="P580">
            <v>1146.1600000000001</v>
          </cell>
          <cell r="Q580">
            <v>990.6099999999999</v>
          </cell>
          <cell r="R580">
            <v>1029.1399999999999</v>
          </cell>
          <cell r="S580">
            <v>1234.8000000000006</v>
          </cell>
          <cell r="T580">
            <v>1891.37</v>
          </cell>
          <cell r="U580">
            <v>2434.579999999999</v>
          </cell>
          <cell r="V580">
            <v>2063.5599999999995</v>
          </cell>
          <cell r="W580">
            <v>2019.42</v>
          </cell>
          <cell r="X580">
            <v>2243.1799999999994</v>
          </cell>
          <cell r="Y580">
            <v>2446.9300000000012</v>
          </cell>
          <cell r="Z580">
            <v>2079.4199999999983</v>
          </cell>
          <cell r="AA580">
            <v>1846.6400000000067</v>
          </cell>
          <cell r="AB580">
            <v>2397.16</v>
          </cell>
          <cell r="AC580">
            <v>2430.96</v>
          </cell>
          <cell r="AD580">
            <v>2232.37</v>
          </cell>
          <cell r="AE580">
            <v>3522.2800000000007</v>
          </cell>
          <cell r="AF580">
            <v>2487.8700000000008</v>
          </cell>
          <cell r="AG580">
            <v>2487.869999999999</v>
          </cell>
          <cell r="AH580">
            <v>2820.3200000000033</v>
          </cell>
          <cell r="AI580">
            <v>2566.5</v>
          </cell>
          <cell r="AJ580">
            <v>2590.7299999999996</v>
          </cell>
          <cell r="AK580">
            <v>2939.75</v>
          </cell>
          <cell r="AL580">
            <v>2608.4999999999982</v>
          </cell>
          <cell r="AM580">
            <v>70</v>
          </cell>
          <cell r="AO580">
            <v>-2538.4999999999982</v>
          </cell>
          <cell r="AP580">
            <v>-0.97316465401571783</v>
          </cell>
        </row>
        <row r="581">
          <cell r="A581">
            <v>812005030002</v>
          </cell>
          <cell r="C581" t="str">
            <v xml:space="preserve">    Mantenimiento y Ornato de Jardines</v>
          </cell>
          <cell r="D581">
            <v>0</v>
          </cell>
          <cell r="E581">
            <v>809.09</v>
          </cell>
          <cell r="F581">
            <v>202.5</v>
          </cell>
          <cell r="G581">
            <v>5.2999999999999545</v>
          </cell>
          <cell r="H581">
            <v>350.28000000000009</v>
          </cell>
          <cell r="I581">
            <v>158.19999999999982</v>
          </cell>
          <cell r="J581">
            <v>43.660000000000082</v>
          </cell>
          <cell r="K581">
            <v>158.20000000000005</v>
          </cell>
          <cell r="L581">
            <v>247.28000000000009</v>
          </cell>
          <cell r="M581">
            <v>293.79999999999973</v>
          </cell>
          <cell r="N581">
            <v>165.60000000000002</v>
          </cell>
          <cell r="O581">
            <v>0</v>
          </cell>
          <cell r="P581">
            <v>316.39999999999998</v>
          </cell>
          <cell r="Q581">
            <v>80.400000000000034</v>
          </cell>
          <cell r="R581">
            <v>287.90000000000003</v>
          </cell>
          <cell r="S581">
            <v>316.39999999999992</v>
          </cell>
          <cell r="T581">
            <v>279.99999999999994</v>
          </cell>
          <cell r="U581">
            <v>139.99999999999977</v>
          </cell>
          <cell r="V581">
            <v>229.70000000000033</v>
          </cell>
          <cell r="W581">
            <v>140</v>
          </cell>
          <cell r="X581">
            <v>139.99999999999994</v>
          </cell>
          <cell r="Y581">
            <v>481.31</v>
          </cell>
          <cell r="Z581">
            <v>236.32999999999987</v>
          </cell>
          <cell r="AA581">
            <v>163</v>
          </cell>
          <cell r="AB581">
            <v>140</v>
          </cell>
          <cell r="AC581">
            <v>146.51999999999998</v>
          </cell>
          <cell r="AD581">
            <v>154.60000000000002</v>
          </cell>
          <cell r="AE581">
            <v>155.78999999999996</v>
          </cell>
          <cell r="AF581">
            <v>140</v>
          </cell>
          <cell r="AG581">
            <v>440.88</v>
          </cell>
          <cell r="AH581">
            <v>168.71000000000004</v>
          </cell>
          <cell r="AI581">
            <v>159.44000000000017</v>
          </cell>
          <cell r="AJ581">
            <v>140</v>
          </cell>
          <cell r="AK581">
            <v>351.41999999999962</v>
          </cell>
          <cell r="AL581">
            <v>140.00000000000045</v>
          </cell>
          <cell r="AM581">
            <v>0</v>
          </cell>
          <cell r="AO581">
            <v>-140.00000000000045</v>
          </cell>
          <cell r="AP581">
            <v>1</v>
          </cell>
        </row>
        <row r="582">
          <cell r="A582">
            <v>812005030000</v>
          </cell>
          <cell r="C582" t="str">
            <v xml:space="preserve">    Reparaciones, Manttos y Pintura en Locales Arrendados</v>
          </cell>
          <cell r="D582">
            <v>2287.36</v>
          </cell>
          <cell r="E582">
            <v>22.710000000000036</v>
          </cell>
          <cell r="F582">
            <v>467.00999999999976</v>
          </cell>
          <cell r="G582">
            <v>90.400000000000091</v>
          </cell>
          <cell r="H582">
            <v>0</v>
          </cell>
          <cell r="I582">
            <v>0</v>
          </cell>
          <cell r="J582">
            <v>391.13000000000011</v>
          </cell>
          <cell r="K582">
            <v>38.5</v>
          </cell>
          <cell r="L582">
            <v>37.960000000000036</v>
          </cell>
          <cell r="M582">
            <v>594.23</v>
          </cell>
          <cell r="N582">
            <v>0</v>
          </cell>
          <cell r="O582">
            <v>279.09000000000015</v>
          </cell>
          <cell r="P582">
            <v>0</v>
          </cell>
          <cell r="Q582">
            <v>170.59</v>
          </cell>
          <cell r="R582">
            <v>0</v>
          </cell>
          <cell r="S582">
            <v>350.52</v>
          </cell>
          <cell r="T582">
            <v>105.22000000000003</v>
          </cell>
          <cell r="U582">
            <v>1205.94</v>
          </cell>
          <cell r="V582">
            <v>577.13999999999965</v>
          </cell>
          <cell r="W582">
            <v>227.21000000000004</v>
          </cell>
          <cell r="X582">
            <v>177.71000000000026</v>
          </cell>
          <cell r="Y582">
            <v>79.289999999999964</v>
          </cell>
          <cell r="Z582">
            <v>896</v>
          </cell>
          <cell r="AA582">
            <v>179.55999999999949</v>
          </cell>
          <cell r="AB582">
            <v>125.57</v>
          </cell>
          <cell r="AC582">
            <v>38.129999999999995</v>
          </cell>
          <cell r="AD582">
            <v>733.93999999999994</v>
          </cell>
          <cell r="AE582">
            <v>674.08</v>
          </cell>
          <cell r="AF582">
            <v>629.4399999999996</v>
          </cell>
          <cell r="AG582">
            <v>311.47000000000014</v>
          </cell>
          <cell r="AH582">
            <v>381.85</v>
          </cell>
          <cell r="AI582">
            <v>419.92999999999984</v>
          </cell>
          <cell r="AJ582">
            <v>249.99999999999989</v>
          </cell>
          <cell r="AK582">
            <v>-138.48999999999967</v>
          </cell>
          <cell r="AL582">
            <v>569.29999999999973</v>
          </cell>
          <cell r="AM582">
            <v>571.66000000000076</v>
          </cell>
          <cell r="AO582">
            <v>2.3600000000010368</v>
          </cell>
          <cell r="AP582">
            <v>1</v>
          </cell>
        </row>
        <row r="583">
          <cell r="A583">
            <v>812006</v>
          </cell>
          <cell r="C583" t="str">
            <v xml:space="preserve">  Seguros sobre Bienes</v>
          </cell>
          <cell r="D583">
            <v>1848.02</v>
          </cell>
          <cell r="E583">
            <v>1848.02</v>
          </cell>
          <cell r="F583">
            <v>1848.0200000000004</v>
          </cell>
          <cell r="G583">
            <v>1848.02</v>
          </cell>
          <cell r="H583">
            <v>1848.02</v>
          </cell>
          <cell r="I583">
            <v>1848.0200000000013</v>
          </cell>
          <cell r="J583">
            <v>1848.0199999999991</v>
          </cell>
          <cell r="K583">
            <v>2713.24</v>
          </cell>
          <cell r="L583">
            <v>2262.7300000000014</v>
          </cell>
          <cell r="M583">
            <v>2262.7299999999973</v>
          </cell>
          <cell r="N583">
            <v>2262.7300000000014</v>
          </cell>
          <cell r="O583">
            <v>2262.7399999999961</v>
          </cell>
          <cell r="P583">
            <v>1686.76</v>
          </cell>
          <cell r="Q583">
            <v>1686.76</v>
          </cell>
          <cell r="R583">
            <v>1686.7599999999995</v>
          </cell>
          <cell r="S583">
            <v>1686.76</v>
          </cell>
          <cell r="T583">
            <v>1686.7600000000004</v>
          </cell>
          <cell r="U583">
            <v>1686.7599999999991</v>
          </cell>
          <cell r="V583">
            <v>2201.6400000000021</v>
          </cell>
          <cell r="W583">
            <v>2154.6</v>
          </cell>
          <cell r="X583">
            <v>2154.6000000000017</v>
          </cell>
          <cell r="Y583">
            <v>2154.6</v>
          </cell>
          <cell r="Z583">
            <v>2226.4699999999984</v>
          </cell>
          <cell r="AA583">
            <v>2226.4800000000014</v>
          </cell>
          <cell r="AB583">
            <v>1606.5299999999997</v>
          </cell>
          <cell r="AC583">
            <v>1606.5299999999997</v>
          </cell>
          <cell r="AD583">
            <v>1606.5299999999997</v>
          </cell>
          <cell r="AE583">
            <v>1606.5299999999997</v>
          </cell>
          <cell r="AF583">
            <v>1606.5299999999997</v>
          </cell>
          <cell r="AG583">
            <v>1606.53</v>
          </cell>
          <cell r="AH583">
            <v>2294.0300000000002</v>
          </cell>
          <cell r="AI583">
            <v>2152.46</v>
          </cell>
          <cell r="AJ583">
            <v>2152.4699999999993</v>
          </cell>
          <cell r="AK583">
            <v>2152.46</v>
          </cell>
          <cell r="AL583">
            <v>2152.4599999999991</v>
          </cell>
          <cell r="AM583">
            <v>617.79999999999995</v>
          </cell>
          <cell r="AO583">
            <v>-1534.6599999999994</v>
          </cell>
          <cell r="AP583">
            <v>-0.71297956756455405</v>
          </cell>
        </row>
        <row r="584">
          <cell r="A584">
            <v>812006010000</v>
          </cell>
          <cell r="C584" t="str">
            <v xml:space="preserve">    Seguro Mobiliario y Equipo</v>
          </cell>
          <cell r="D584">
            <v>0</v>
          </cell>
          <cell r="E584">
            <v>0</v>
          </cell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865.22</v>
          </cell>
          <cell r="L584">
            <v>414.71000000000004</v>
          </cell>
          <cell r="M584">
            <v>414.71000000000004</v>
          </cell>
          <cell r="N584">
            <v>414.70999999999981</v>
          </cell>
          <cell r="O584">
            <v>414.71000000000004</v>
          </cell>
          <cell r="P584">
            <v>0</v>
          </cell>
          <cell r="Q584">
            <v>0</v>
          </cell>
          <cell r="R584">
            <v>0</v>
          </cell>
          <cell r="S584">
            <v>0</v>
          </cell>
          <cell r="T584">
            <v>0</v>
          </cell>
          <cell r="U584">
            <v>0</v>
          </cell>
          <cell r="V584">
            <v>146.65</v>
          </cell>
          <cell r="W584">
            <v>146.66999999999999</v>
          </cell>
          <cell r="X584">
            <v>146.67000000000004</v>
          </cell>
          <cell r="Y584">
            <v>146.66999999999999</v>
          </cell>
          <cell r="Z584">
            <v>155.23999999999998</v>
          </cell>
          <cell r="AA584">
            <v>155.24000000000004</v>
          </cell>
          <cell r="AB584">
            <v>8.57</v>
          </cell>
          <cell r="AC584">
            <v>8.57</v>
          </cell>
          <cell r="AD584">
            <v>8.57</v>
          </cell>
          <cell r="AE584">
            <v>8.57</v>
          </cell>
          <cell r="AF584">
            <v>8.57</v>
          </cell>
          <cell r="AG584">
            <v>8.57</v>
          </cell>
          <cell r="AH584">
            <v>210.97000000000003</v>
          </cell>
          <cell r="AI584">
            <v>202.40000000000003</v>
          </cell>
          <cell r="AJ584">
            <v>202.38999999999959</v>
          </cell>
          <cell r="AK584">
            <v>202.40000000000009</v>
          </cell>
          <cell r="AL584">
            <v>202.4000000000006</v>
          </cell>
          <cell r="AM584">
            <v>202.40000000000003</v>
          </cell>
          <cell r="AO584">
            <v>-5.6843418860808015E-13</v>
          </cell>
          <cell r="AP584">
            <v>-2.8084693113047355E-15</v>
          </cell>
        </row>
        <row r="585">
          <cell r="A585">
            <v>812006010002</v>
          </cell>
          <cell r="C585" t="str">
            <v xml:space="preserve">    Seguro Sobre Incendio y Lineas Aliadas</v>
          </cell>
          <cell r="V585">
            <v>368.23</v>
          </cell>
          <cell r="W585">
            <v>321.16999999999996</v>
          </cell>
          <cell r="X585">
            <v>321.17000000000007</v>
          </cell>
          <cell r="Y585">
            <v>321.16999999999996</v>
          </cell>
          <cell r="Z585">
            <v>384.46999999999991</v>
          </cell>
          <cell r="AA585">
            <v>384.4699999999998</v>
          </cell>
          <cell r="AB585">
            <v>63.3</v>
          </cell>
          <cell r="AC585">
            <v>63.3</v>
          </cell>
          <cell r="AD585">
            <v>63.300000000000011</v>
          </cell>
          <cell r="AE585">
            <v>63.299999999999969</v>
          </cell>
          <cell r="AF585">
            <v>63.300000000000011</v>
          </cell>
          <cell r="AG585">
            <v>63.3</v>
          </cell>
          <cell r="AH585">
            <v>548.40000000000032</v>
          </cell>
          <cell r="AI585">
            <v>415.39999999999986</v>
          </cell>
          <cell r="AJ585">
            <v>415.42000000000007</v>
          </cell>
          <cell r="AK585">
            <v>415.39999999999986</v>
          </cell>
          <cell r="AL585">
            <v>415.39999999999895</v>
          </cell>
          <cell r="AM585">
            <v>415.39999999999986</v>
          </cell>
          <cell r="AO585">
            <v>9.0949470177292824E-13</v>
          </cell>
          <cell r="AP585">
            <v>1</v>
          </cell>
        </row>
        <row r="586">
          <cell r="A586">
            <v>812006020000</v>
          </cell>
          <cell r="C586" t="str">
            <v xml:space="preserve">    Seguro sobre Riesgos Bancarios</v>
          </cell>
          <cell r="D586">
            <v>1730.31</v>
          </cell>
          <cell r="E586">
            <v>1730.31</v>
          </cell>
          <cell r="F586">
            <v>1730.3100000000004</v>
          </cell>
          <cell r="G586">
            <v>1730.31</v>
          </cell>
          <cell r="H586">
            <v>1730.31</v>
          </cell>
          <cell r="I586">
            <v>1730.3100000000013</v>
          </cell>
          <cell r="J586">
            <v>1730.309999999999</v>
          </cell>
          <cell r="K586">
            <v>1730.31</v>
          </cell>
          <cell r="L586">
            <v>1730.3100000000013</v>
          </cell>
          <cell r="M586">
            <v>1730.3099999999972</v>
          </cell>
          <cell r="N586">
            <v>1730.3100000000018</v>
          </cell>
          <cell r="O586">
            <v>1730.3199999999961</v>
          </cell>
          <cell r="P586">
            <v>1569.05</v>
          </cell>
          <cell r="Q586">
            <v>1569.05</v>
          </cell>
          <cell r="R586">
            <v>1569.0499999999995</v>
          </cell>
          <cell r="S586">
            <v>1569.05</v>
          </cell>
          <cell r="T586">
            <v>1569.0500000000004</v>
          </cell>
          <cell r="U586">
            <v>1569.049999999999</v>
          </cell>
          <cell r="V586">
            <v>1569.0500000000022</v>
          </cell>
          <cell r="W586">
            <v>1569.05</v>
          </cell>
          <cell r="X586">
            <v>1569.0500000000013</v>
          </cell>
          <cell r="Y586">
            <v>1569.05</v>
          </cell>
          <cell r="Z586">
            <v>1569.0499999999986</v>
          </cell>
          <cell r="AA586">
            <v>1569.0800000000015</v>
          </cell>
          <cell r="AB586">
            <v>1451.33</v>
          </cell>
          <cell r="AC586">
            <v>1451.33</v>
          </cell>
          <cell r="AD586">
            <v>1451.33</v>
          </cell>
          <cell r="AE586">
            <v>1451.33</v>
          </cell>
          <cell r="AF586">
            <v>1451.33</v>
          </cell>
          <cell r="AG586">
            <v>1451.33</v>
          </cell>
          <cell r="AH586">
            <v>1451.33</v>
          </cell>
          <cell r="AI586">
            <v>1451.33</v>
          </cell>
          <cell r="AJ586">
            <v>1451.33</v>
          </cell>
          <cell r="AK586">
            <v>1451.33</v>
          </cell>
          <cell r="AL586">
            <v>1451.33</v>
          </cell>
          <cell r="AM586">
            <v>0</v>
          </cell>
          <cell r="AO586">
            <v>-1451.33</v>
          </cell>
          <cell r="AP586">
            <v>1</v>
          </cell>
        </row>
        <row r="587">
          <cell r="A587">
            <v>812006020001</v>
          </cell>
          <cell r="C587" t="str">
            <v xml:space="preserve">    Seguro de Fidelidad</v>
          </cell>
          <cell r="D587">
            <v>117.71</v>
          </cell>
          <cell r="E587">
            <v>117.71</v>
          </cell>
          <cell r="F587">
            <v>117.71000000000002</v>
          </cell>
          <cell r="G587">
            <v>117.71</v>
          </cell>
          <cell r="H587">
            <v>117.70999999999997</v>
          </cell>
          <cell r="I587">
            <v>117.71</v>
          </cell>
          <cell r="J587">
            <v>117.70999999999997</v>
          </cell>
          <cell r="K587">
            <v>117.70999999999994</v>
          </cell>
          <cell r="L587">
            <v>117.71000000000008</v>
          </cell>
          <cell r="M587">
            <v>117.70999999999988</v>
          </cell>
          <cell r="N587">
            <v>117.70999999999997</v>
          </cell>
          <cell r="O587">
            <v>117.71000000000011</v>
          </cell>
          <cell r="P587">
            <v>117.71</v>
          </cell>
          <cell r="Q587">
            <v>117.71</v>
          </cell>
          <cell r="R587">
            <v>117.71000000000002</v>
          </cell>
          <cell r="S587">
            <v>117.71</v>
          </cell>
          <cell r="T587">
            <v>117.70999999999997</v>
          </cell>
          <cell r="U587">
            <v>117.71</v>
          </cell>
          <cell r="V587">
            <v>117.70999999999997</v>
          </cell>
          <cell r="W587">
            <v>117.70999999999994</v>
          </cell>
          <cell r="X587">
            <v>117.71000000000008</v>
          </cell>
          <cell r="Y587">
            <v>117.70999999999988</v>
          </cell>
          <cell r="Z587">
            <v>117.70999999999997</v>
          </cell>
          <cell r="AA587">
            <v>117.69000000000013</v>
          </cell>
          <cell r="AB587">
            <v>83.33</v>
          </cell>
          <cell r="AC587">
            <v>83.33</v>
          </cell>
          <cell r="AD587">
            <v>83.330000000000027</v>
          </cell>
          <cell r="AE587">
            <v>83.33</v>
          </cell>
          <cell r="AF587">
            <v>83.32999999999997</v>
          </cell>
          <cell r="AG587">
            <v>83.330000000000055</v>
          </cell>
          <cell r="AH587">
            <v>83.329999999999913</v>
          </cell>
          <cell r="AI587">
            <v>83.33</v>
          </cell>
          <cell r="AJ587">
            <v>83.32999999999997</v>
          </cell>
          <cell r="AK587">
            <v>83.329999999999941</v>
          </cell>
          <cell r="AL587">
            <v>83.32999999999997</v>
          </cell>
          <cell r="AM587">
            <v>0</v>
          </cell>
          <cell r="AO587">
            <v>-83.32999999999997</v>
          </cell>
          <cell r="AP587">
            <v>1</v>
          </cell>
        </row>
        <row r="588">
          <cell r="A588">
            <v>812006010002</v>
          </cell>
          <cell r="C588" t="str">
            <v xml:space="preserve">    Seguro Sobre Incendio y Lineas Aliadas</v>
          </cell>
          <cell r="V588">
            <v>368.23</v>
          </cell>
          <cell r="W588">
            <v>321.16999999999996</v>
          </cell>
          <cell r="X588">
            <v>321.17000000000007</v>
          </cell>
          <cell r="Y588">
            <v>321.16999999999996</v>
          </cell>
          <cell r="Z588">
            <v>384.46999999999991</v>
          </cell>
          <cell r="AA588">
            <v>384.4699999999998</v>
          </cell>
          <cell r="AB588">
            <v>63.3</v>
          </cell>
          <cell r="AC588">
            <v>63.3</v>
          </cell>
          <cell r="AD588">
            <v>63.300000000000011</v>
          </cell>
          <cell r="AE588">
            <v>63.299999999999969</v>
          </cell>
          <cell r="AF588">
            <v>63.300000000000011</v>
          </cell>
          <cell r="AG588">
            <v>63.3</v>
          </cell>
          <cell r="AH588">
            <v>548.40000000000032</v>
          </cell>
          <cell r="AI588">
            <v>415.39999999999986</v>
          </cell>
          <cell r="AJ588">
            <v>415.42000000000007</v>
          </cell>
          <cell r="AK588">
            <v>415.39999999999986</v>
          </cell>
          <cell r="AL588">
            <v>415.39999999999895</v>
          </cell>
          <cell r="AM588">
            <v>415.39999999999986</v>
          </cell>
          <cell r="AO588">
            <v>9.0949470177292824E-13</v>
          </cell>
          <cell r="AP588">
            <v>1</v>
          </cell>
        </row>
        <row r="589">
          <cell r="A589">
            <v>812007</v>
          </cell>
          <cell r="C589" t="str">
            <v xml:space="preserve">  Honorarios Profesionales</v>
          </cell>
          <cell r="D589">
            <v>3455.5</v>
          </cell>
          <cell r="E589">
            <v>7994.33</v>
          </cell>
          <cell r="F589">
            <v>13544.16</v>
          </cell>
          <cell r="G589">
            <v>14075.41</v>
          </cell>
          <cell r="H589">
            <v>10120.41</v>
          </cell>
          <cell r="I589">
            <v>10065.060000000001</v>
          </cell>
          <cell r="J589">
            <v>10528.059999999998</v>
          </cell>
          <cell r="K589">
            <v>7351.5599999999977</v>
          </cell>
          <cell r="L589">
            <v>12051.380000000003</v>
          </cell>
          <cell r="M589">
            <v>8299.01</v>
          </cell>
          <cell r="N589">
            <v>8337.51</v>
          </cell>
          <cell r="O589">
            <v>8563.5799999999981</v>
          </cell>
          <cell r="P589">
            <v>7428.79</v>
          </cell>
          <cell r="Q589">
            <v>8733.01</v>
          </cell>
          <cell r="R589">
            <v>10004.26</v>
          </cell>
          <cell r="S589">
            <v>9272.01</v>
          </cell>
          <cell r="T589">
            <v>15095.41</v>
          </cell>
          <cell r="U589">
            <v>20577.95</v>
          </cell>
          <cell r="V589">
            <v>11593.140000000003</v>
          </cell>
          <cell r="W589">
            <v>13592.84</v>
          </cell>
          <cell r="X589">
            <v>12450.64</v>
          </cell>
          <cell r="Y589">
            <v>10272.17</v>
          </cell>
          <cell r="Z589">
            <v>15779.859999999999</v>
          </cell>
          <cell r="AA589">
            <v>10968.800000000003</v>
          </cell>
          <cell r="AB589">
            <v>9748.26</v>
          </cell>
          <cell r="AC589">
            <v>11383.62</v>
          </cell>
          <cell r="AD589">
            <v>10982.460000000001</v>
          </cell>
          <cell r="AE589">
            <v>10566.23</v>
          </cell>
          <cell r="AF589">
            <v>10564.4</v>
          </cell>
          <cell r="AG589">
            <v>15032.93</v>
          </cell>
          <cell r="AH589">
            <v>14490.649999999996</v>
          </cell>
          <cell r="AI589">
            <v>11081.59</v>
          </cell>
          <cell r="AJ589">
            <v>10074.480000000001</v>
          </cell>
          <cell r="AK589">
            <v>17859.420000000002</v>
          </cell>
          <cell r="AL589">
            <v>11472.990000000002</v>
          </cell>
          <cell r="AM589">
            <v>11039.059999999996</v>
          </cell>
          <cell r="AO589">
            <v>-433.9300000000062</v>
          </cell>
          <cell r="AP589">
            <v>-3.782187555292963E-2</v>
          </cell>
        </row>
        <row r="590">
          <cell r="A590">
            <v>812007010000</v>
          </cell>
          <cell r="C590" t="str">
            <v xml:space="preserve">    Honorarios Auditoria Financiera</v>
          </cell>
          <cell r="D590">
            <v>329.59</v>
          </cell>
          <cell r="E590">
            <v>1647.91</v>
          </cell>
          <cell r="F590">
            <v>988.74999999999977</v>
          </cell>
          <cell r="G590">
            <v>988.75</v>
          </cell>
          <cell r="H590">
            <v>988.75000000000023</v>
          </cell>
          <cell r="I590">
            <v>988.74999999999977</v>
          </cell>
          <cell r="J590">
            <v>988.75</v>
          </cell>
          <cell r="K590">
            <v>988.75000000000023</v>
          </cell>
          <cell r="L590">
            <v>988.74999999999977</v>
          </cell>
          <cell r="M590">
            <v>988.75</v>
          </cell>
          <cell r="N590">
            <v>988.75000000000023</v>
          </cell>
          <cell r="O590">
            <v>988.74999999999977</v>
          </cell>
          <cell r="P590">
            <v>1271.25</v>
          </cell>
          <cell r="Q590">
            <v>1271.25</v>
          </cell>
          <cell r="R590">
            <v>1271.25</v>
          </cell>
          <cell r="S590">
            <v>1271.25</v>
          </cell>
          <cell r="T590">
            <v>1271.25</v>
          </cell>
          <cell r="U590">
            <v>1271.25</v>
          </cell>
          <cell r="V590">
            <v>978.75</v>
          </cell>
          <cell r="W590">
            <v>978.75</v>
          </cell>
          <cell r="X590">
            <v>978.75</v>
          </cell>
          <cell r="Y590">
            <v>978.75</v>
          </cell>
          <cell r="Z590">
            <v>978.75</v>
          </cell>
          <cell r="AA590">
            <v>978.75</v>
          </cell>
          <cell r="AB590">
            <v>1041.67</v>
          </cell>
          <cell r="AC590">
            <v>1041.67</v>
          </cell>
          <cell r="AD590">
            <v>1041.67</v>
          </cell>
          <cell r="AE590">
            <v>1041.67</v>
          </cell>
          <cell r="AF590">
            <v>1041.67</v>
          </cell>
          <cell r="AG590">
            <v>1041.67</v>
          </cell>
          <cell r="AH590">
            <v>1041.6699999999992</v>
          </cell>
          <cell r="AI590">
            <v>1041.670000000001</v>
          </cell>
          <cell r="AJ590">
            <v>1041.67</v>
          </cell>
          <cell r="AK590">
            <v>1041.67</v>
          </cell>
          <cell r="AL590">
            <v>1041.67</v>
          </cell>
          <cell r="AM590">
            <v>0</v>
          </cell>
          <cell r="AO590">
            <v>-1041.67</v>
          </cell>
          <cell r="AP590">
            <v>1</v>
          </cell>
        </row>
        <row r="591">
          <cell r="A591">
            <v>812007010001</v>
          </cell>
          <cell r="C591" t="str">
            <v xml:space="preserve">    Honorarios Auditoria Fiscal</v>
          </cell>
          <cell r="D591">
            <v>235.41</v>
          </cell>
          <cell r="E591">
            <v>706.25</v>
          </cell>
          <cell r="F591">
            <v>470.82999999999993</v>
          </cell>
          <cell r="G591">
            <v>470.82999999999993</v>
          </cell>
          <cell r="H591">
            <v>470.83000000000038</v>
          </cell>
          <cell r="I591">
            <v>470.82999999999993</v>
          </cell>
          <cell r="J591">
            <v>470.82999999999993</v>
          </cell>
          <cell r="K591">
            <v>470.82999999999993</v>
          </cell>
          <cell r="L591">
            <v>470.83000000000038</v>
          </cell>
          <cell r="M591">
            <v>470.82999999999993</v>
          </cell>
          <cell r="N591">
            <v>470.82999999999993</v>
          </cell>
          <cell r="O591">
            <v>470.86999999999989</v>
          </cell>
          <cell r="P591">
            <v>470.83</v>
          </cell>
          <cell r="Q591">
            <v>470.83</v>
          </cell>
          <cell r="R591">
            <v>470.8300000000001</v>
          </cell>
          <cell r="S591">
            <v>470.83</v>
          </cell>
          <cell r="T591">
            <v>470.8300000000001</v>
          </cell>
          <cell r="U591">
            <v>470.83</v>
          </cell>
          <cell r="V591">
            <v>347.49999999999994</v>
          </cell>
          <cell r="W591">
            <v>362.50000000000028</v>
          </cell>
          <cell r="X591">
            <v>362.49999999999994</v>
          </cell>
          <cell r="Y591">
            <v>362.4999999999996</v>
          </cell>
          <cell r="Z591">
            <v>362.50000000000017</v>
          </cell>
          <cell r="AA591">
            <v>362.52000000000049</v>
          </cell>
          <cell r="AB591">
            <v>500</v>
          </cell>
          <cell r="AC591">
            <v>500</v>
          </cell>
          <cell r="AD591">
            <v>500</v>
          </cell>
          <cell r="AE591">
            <v>500</v>
          </cell>
          <cell r="AF591">
            <v>500</v>
          </cell>
          <cell r="AG591">
            <v>500</v>
          </cell>
          <cell r="AH591">
            <v>500</v>
          </cell>
          <cell r="AI591">
            <v>500</v>
          </cell>
          <cell r="AJ591">
            <v>500</v>
          </cell>
          <cell r="AK591">
            <v>500</v>
          </cell>
          <cell r="AL591">
            <v>500</v>
          </cell>
          <cell r="AM591">
            <v>0</v>
          </cell>
          <cell r="AO591">
            <v>-500</v>
          </cell>
          <cell r="AP591">
            <v>1</v>
          </cell>
        </row>
        <row r="592">
          <cell r="A592">
            <v>812007010002</v>
          </cell>
          <cell r="C592" t="str">
            <v xml:space="preserve">    Legalización de Libros y Documentos</v>
          </cell>
          <cell r="D592">
            <v>3455.5</v>
          </cell>
          <cell r="E592">
            <v>7994.33</v>
          </cell>
          <cell r="F592">
            <v>13544.16</v>
          </cell>
          <cell r="G592">
            <v>14075.41</v>
          </cell>
          <cell r="H592">
            <v>10120.41</v>
          </cell>
          <cell r="I592">
            <v>10065.060000000001</v>
          </cell>
          <cell r="J592">
            <v>10528.059999999998</v>
          </cell>
          <cell r="K592">
            <v>7351.5599999999977</v>
          </cell>
          <cell r="L592">
            <v>12051.380000000003</v>
          </cell>
          <cell r="M592">
            <v>8299.01</v>
          </cell>
          <cell r="N592">
            <v>1356</v>
          </cell>
          <cell r="O592">
            <v>0</v>
          </cell>
          <cell r="P592">
            <v>0</v>
          </cell>
          <cell r="Q592">
            <v>0</v>
          </cell>
          <cell r="R592">
            <v>1130</v>
          </cell>
          <cell r="S592">
            <v>0</v>
          </cell>
          <cell r="T592">
            <v>0</v>
          </cell>
          <cell r="U592">
            <v>0</v>
          </cell>
          <cell r="V592">
            <v>1000</v>
          </cell>
          <cell r="W592">
            <v>0</v>
          </cell>
          <cell r="X592">
            <v>0</v>
          </cell>
          <cell r="Y592">
            <v>0</v>
          </cell>
          <cell r="Z592">
            <v>1000</v>
          </cell>
          <cell r="AA592">
            <v>0</v>
          </cell>
          <cell r="AB592">
            <v>0</v>
          </cell>
          <cell r="AC592">
            <v>1020</v>
          </cell>
          <cell r="AD592">
            <v>0</v>
          </cell>
          <cell r="AE592">
            <v>0</v>
          </cell>
          <cell r="AF592">
            <v>0</v>
          </cell>
          <cell r="AG592">
            <v>1000</v>
          </cell>
          <cell r="AH592">
            <v>1619.4699999999998</v>
          </cell>
          <cell r="AI592">
            <v>0</v>
          </cell>
          <cell r="AJ592">
            <v>0</v>
          </cell>
          <cell r="AK592">
            <v>0</v>
          </cell>
          <cell r="AL592">
            <v>0</v>
          </cell>
          <cell r="AM592">
            <v>0</v>
          </cell>
          <cell r="AO592">
            <v>0</v>
          </cell>
          <cell r="AP592">
            <v>1</v>
          </cell>
        </row>
        <row r="593">
          <cell r="A593">
            <v>812007010003</v>
          </cell>
          <cell r="C593" t="str">
            <v xml:space="preserve">    Honorarios por Evaluación de Sistema Bancario</v>
          </cell>
          <cell r="D593">
            <v>329.59</v>
          </cell>
          <cell r="E593">
            <v>1647.91</v>
          </cell>
          <cell r="F593">
            <v>988.74999999999977</v>
          </cell>
          <cell r="G593">
            <v>988.75</v>
          </cell>
          <cell r="H593">
            <v>988.75000000000023</v>
          </cell>
          <cell r="I593">
            <v>988.74999999999977</v>
          </cell>
          <cell r="J593">
            <v>1695</v>
          </cell>
          <cell r="K593">
            <v>0</v>
          </cell>
          <cell r="L593">
            <v>0</v>
          </cell>
          <cell r="M593">
            <v>0</v>
          </cell>
          <cell r="N593">
            <v>0</v>
          </cell>
          <cell r="O593">
            <v>0</v>
          </cell>
          <cell r="P593">
            <v>0</v>
          </cell>
          <cell r="Q593">
            <v>0</v>
          </cell>
          <cell r="R593">
            <v>0</v>
          </cell>
          <cell r="S593">
            <v>0</v>
          </cell>
          <cell r="T593">
            <v>0</v>
          </cell>
          <cell r="U593">
            <v>0</v>
          </cell>
          <cell r="V593">
            <v>0</v>
          </cell>
          <cell r="W593">
            <v>0</v>
          </cell>
          <cell r="X593">
            <v>0</v>
          </cell>
          <cell r="Y593">
            <v>0</v>
          </cell>
          <cell r="Z593">
            <v>0</v>
          </cell>
          <cell r="AA593">
            <v>0</v>
          </cell>
          <cell r="AB593">
            <v>0</v>
          </cell>
          <cell r="AC593">
            <v>0</v>
          </cell>
          <cell r="AD593">
            <v>0</v>
          </cell>
          <cell r="AE593">
            <v>0</v>
          </cell>
          <cell r="AF593">
            <v>0</v>
          </cell>
          <cell r="AG593">
            <v>0</v>
          </cell>
          <cell r="AH593">
            <v>0</v>
          </cell>
          <cell r="AI593">
            <v>0</v>
          </cell>
          <cell r="AJ593">
            <v>0</v>
          </cell>
          <cell r="AK593">
            <v>0</v>
          </cell>
          <cell r="AL593">
            <v>0</v>
          </cell>
          <cell r="AM593">
            <v>0</v>
          </cell>
          <cell r="AO593">
            <v>0</v>
          </cell>
          <cell r="AP593">
            <v>1</v>
          </cell>
        </row>
        <row r="594">
          <cell r="A594">
            <v>812007020000</v>
          </cell>
          <cell r="C594" t="str">
            <v xml:space="preserve">    Honorarios Abogados                                                                                 </v>
          </cell>
          <cell r="D594">
            <v>235.41</v>
          </cell>
          <cell r="E594">
            <v>706.25</v>
          </cell>
          <cell r="F594">
            <v>470.82999999999993</v>
          </cell>
          <cell r="G594">
            <v>470.82999999999993</v>
          </cell>
          <cell r="H594">
            <v>470.83000000000038</v>
          </cell>
          <cell r="I594">
            <v>470.82999999999993</v>
          </cell>
          <cell r="J594">
            <v>470.82999999999993</v>
          </cell>
          <cell r="K594">
            <v>470.82999999999993</v>
          </cell>
          <cell r="L594">
            <v>470.83000000000038</v>
          </cell>
          <cell r="M594">
            <v>470.82999999999993</v>
          </cell>
          <cell r="N594">
            <v>470.82999999999993</v>
          </cell>
          <cell r="O594">
            <v>470.86999999999989</v>
          </cell>
          <cell r="P594">
            <v>470.83</v>
          </cell>
          <cell r="Q594">
            <v>470.83</v>
          </cell>
          <cell r="R594">
            <v>470.8300000000001</v>
          </cell>
          <cell r="S594">
            <v>470.83</v>
          </cell>
          <cell r="T594">
            <v>0</v>
          </cell>
          <cell r="U594">
            <v>0</v>
          </cell>
          <cell r="V594">
            <v>0</v>
          </cell>
          <cell r="W594">
            <v>0</v>
          </cell>
          <cell r="X594">
            <v>0</v>
          </cell>
          <cell r="Y594">
            <v>0</v>
          </cell>
          <cell r="Z594">
            <v>0</v>
          </cell>
          <cell r="AA594">
            <v>0</v>
          </cell>
          <cell r="AB594">
            <v>0</v>
          </cell>
          <cell r="AC594">
            <v>0</v>
          </cell>
          <cell r="AD594">
            <v>0</v>
          </cell>
          <cell r="AE594">
            <v>0</v>
          </cell>
          <cell r="AF594">
            <v>0</v>
          </cell>
          <cell r="AG594">
            <v>0</v>
          </cell>
          <cell r="AH594">
            <v>0</v>
          </cell>
          <cell r="AI594">
            <v>0</v>
          </cell>
          <cell r="AJ594">
            <v>0</v>
          </cell>
          <cell r="AK594">
            <v>0</v>
          </cell>
          <cell r="AL594">
            <v>0</v>
          </cell>
          <cell r="AM594">
            <v>0</v>
          </cell>
          <cell r="AO594">
            <v>0</v>
          </cell>
          <cell r="AP594">
            <v>1</v>
          </cell>
        </row>
        <row r="595">
          <cell r="A595">
            <v>812007030000</v>
          </cell>
          <cell r="C595" t="str">
            <v xml:space="preserve">    Asesores Legales</v>
          </cell>
          <cell r="D595">
            <v>1130</v>
          </cell>
          <cell r="E595">
            <v>1130</v>
          </cell>
          <cell r="F595">
            <v>1130</v>
          </cell>
          <cell r="G595">
            <v>1130</v>
          </cell>
          <cell r="H595">
            <v>1130</v>
          </cell>
          <cell r="I595">
            <v>1130</v>
          </cell>
          <cell r="J595">
            <v>1130</v>
          </cell>
          <cell r="K595">
            <v>1130</v>
          </cell>
          <cell r="L595">
            <v>1130</v>
          </cell>
          <cell r="M595">
            <v>1130</v>
          </cell>
          <cell r="N595">
            <v>1356</v>
          </cell>
          <cell r="O595">
            <v>0</v>
          </cell>
          <cell r="P595">
            <v>0</v>
          </cell>
          <cell r="Q595">
            <v>0</v>
          </cell>
          <cell r="R595">
            <v>1130</v>
          </cell>
          <cell r="S595">
            <v>0</v>
          </cell>
          <cell r="T595">
            <v>0</v>
          </cell>
          <cell r="U595">
            <v>0</v>
          </cell>
          <cell r="V595">
            <v>1000</v>
          </cell>
          <cell r="W595">
            <v>0</v>
          </cell>
          <cell r="X595">
            <v>0</v>
          </cell>
          <cell r="Y595">
            <v>0</v>
          </cell>
          <cell r="Z595">
            <v>1000</v>
          </cell>
          <cell r="AA595">
            <v>0</v>
          </cell>
          <cell r="AB595">
            <v>0</v>
          </cell>
          <cell r="AC595">
            <v>1020</v>
          </cell>
          <cell r="AD595">
            <v>0</v>
          </cell>
          <cell r="AE595">
            <v>0</v>
          </cell>
          <cell r="AF595">
            <v>0</v>
          </cell>
          <cell r="AG595">
            <v>1000</v>
          </cell>
          <cell r="AH595">
            <v>1619.4699999999998</v>
          </cell>
          <cell r="AI595">
            <v>0</v>
          </cell>
          <cell r="AJ595">
            <v>0</v>
          </cell>
          <cell r="AK595">
            <v>0</v>
          </cell>
          <cell r="AL595">
            <v>0</v>
          </cell>
          <cell r="AM595">
            <v>0</v>
          </cell>
          <cell r="AO595">
            <v>0</v>
          </cell>
          <cell r="AP595" t="str">
            <v>0%</v>
          </cell>
        </row>
        <row r="596">
          <cell r="A596">
            <v>812007030001</v>
          </cell>
          <cell r="C596" t="str">
            <v xml:space="preserve">    Servicios de Administración de RRHH</v>
          </cell>
          <cell r="D596">
            <v>960.5</v>
          </cell>
          <cell r="E596">
            <v>960.5</v>
          </cell>
          <cell r="F596">
            <v>988.75</v>
          </cell>
          <cell r="G596">
            <v>1017</v>
          </cell>
          <cell r="H596">
            <v>1017</v>
          </cell>
          <cell r="I596">
            <v>1045.25</v>
          </cell>
          <cell r="J596">
            <v>1695</v>
          </cell>
          <cell r="K596">
            <v>0</v>
          </cell>
          <cell r="L596">
            <v>0</v>
          </cell>
          <cell r="M596">
            <v>0</v>
          </cell>
          <cell r="N596">
            <v>0</v>
          </cell>
          <cell r="O596">
            <v>0</v>
          </cell>
          <cell r="P596">
            <v>0</v>
          </cell>
          <cell r="Q596">
            <v>0</v>
          </cell>
          <cell r="R596">
            <v>0</v>
          </cell>
          <cell r="S596">
            <v>0</v>
          </cell>
          <cell r="T596">
            <v>0</v>
          </cell>
          <cell r="U596">
            <v>0</v>
          </cell>
          <cell r="V596">
            <v>0</v>
          </cell>
          <cell r="W596">
            <v>0</v>
          </cell>
          <cell r="X596">
            <v>0</v>
          </cell>
          <cell r="Y596">
            <v>0</v>
          </cell>
          <cell r="Z596">
            <v>0</v>
          </cell>
          <cell r="AA596">
            <v>0</v>
          </cell>
          <cell r="AB596">
            <v>0</v>
          </cell>
          <cell r="AC596">
            <v>0</v>
          </cell>
          <cell r="AD596">
            <v>0</v>
          </cell>
          <cell r="AE596">
            <v>0</v>
          </cell>
          <cell r="AF596">
            <v>0</v>
          </cell>
          <cell r="AG596">
            <v>0</v>
          </cell>
          <cell r="AH596">
            <v>0</v>
          </cell>
          <cell r="AI596">
            <v>0</v>
          </cell>
          <cell r="AJ596">
            <v>0</v>
          </cell>
          <cell r="AK596">
            <v>0</v>
          </cell>
          <cell r="AL596">
            <v>0</v>
          </cell>
          <cell r="AM596">
            <v>0</v>
          </cell>
          <cell r="AO596">
            <v>0</v>
          </cell>
          <cell r="AP596">
            <v>1</v>
          </cell>
        </row>
        <row r="597">
          <cell r="A597">
            <v>812007030002</v>
          </cell>
          <cell r="C597" t="str">
            <v xml:space="preserve">    Servicios de Reclutamiento y Selección de Personal</v>
          </cell>
          <cell r="D597">
            <v>0</v>
          </cell>
          <cell r="E597">
            <v>0</v>
          </cell>
          <cell r="F597">
            <v>0</v>
          </cell>
          <cell r="G597">
            <v>3955</v>
          </cell>
          <cell r="H597">
            <v>0</v>
          </cell>
          <cell r="I597">
            <v>0</v>
          </cell>
          <cell r="J597">
            <v>0</v>
          </cell>
          <cell r="K597">
            <v>0</v>
          </cell>
          <cell r="L597">
            <v>0</v>
          </cell>
          <cell r="M597">
            <v>0</v>
          </cell>
          <cell r="N597">
            <v>0</v>
          </cell>
          <cell r="O597">
            <v>0</v>
          </cell>
          <cell r="P597">
            <v>0</v>
          </cell>
          <cell r="Q597">
            <v>0</v>
          </cell>
          <cell r="R597">
            <v>0</v>
          </cell>
          <cell r="S597">
            <v>0</v>
          </cell>
          <cell r="T597">
            <v>0</v>
          </cell>
          <cell r="U597">
            <v>0</v>
          </cell>
          <cell r="V597">
            <v>0</v>
          </cell>
          <cell r="W597">
            <v>0</v>
          </cell>
          <cell r="X597">
            <v>0</v>
          </cell>
          <cell r="Y597">
            <v>0</v>
          </cell>
          <cell r="Z597">
            <v>0</v>
          </cell>
          <cell r="AA597">
            <v>0</v>
          </cell>
          <cell r="AB597">
            <v>0</v>
          </cell>
          <cell r="AC597">
            <v>0</v>
          </cell>
          <cell r="AD597">
            <v>0</v>
          </cell>
          <cell r="AE597">
            <v>0</v>
          </cell>
          <cell r="AF597">
            <v>0</v>
          </cell>
          <cell r="AG597">
            <v>0</v>
          </cell>
          <cell r="AH597">
            <v>0</v>
          </cell>
          <cell r="AI597">
            <v>0</v>
          </cell>
          <cell r="AJ597">
            <v>0</v>
          </cell>
          <cell r="AK597">
            <v>0</v>
          </cell>
          <cell r="AL597">
            <v>0</v>
          </cell>
          <cell r="AM597">
            <v>0</v>
          </cell>
          <cell r="AO597">
            <v>0</v>
          </cell>
          <cell r="AP597">
            <v>1</v>
          </cell>
        </row>
        <row r="598">
          <cell r="A598">
            <v>812007030003</v>
          </cell>
          <cell r="C598" t="str">
            <v xml:space="preserve">    Clasificadora de Riesgo - PCR</v>
          </cell>
          <cell r="D598">
            <v>0</v>
          </cell>
          <cell r="E598">
            <v>941.67</v>
          </cell>
          <cell r="F598">
            <v>470.83000000000004</v>
          </cell>
          <cell r="G598">
            <v>470.82999999999993</v>
          </cell>
          <cell r="H598">
            <v>470.82999999999981</v>
          </cell>
          <cell r="I598">
            <v>470.83000000000004</v>
          </cell>
          <cell r="J598">
            <v>470.83000000000038</v>
          </cell>
          <cell r="K598">
            <v>470.82999999999981</v>
          </cell>
          <cell r="L598">
            <v>470.82999999999959</v>
          </cell>
          <cell r="M598">
            <v>470.83000000000084</v>
          </cell>
          <cell r="N598">
            <v>470.82999999999981</v>
          </cell>
          <cell r="O598">
            <v>470.85999999999979</v>
          </cell>
          <cell r="P598">
            <v>753.33</v>
          </cell>
          <cell r="Q598">
            <v>753.33</v>
          </cell>
          <cell r="R598">
            <v>753.32999999999981</v>
          </cell>
          <cell r="S598">
            <v>753.3300000000005</v>
          </cell>
          <cell r="T598">
            <v>753.32999999999981</v>
          </cell>
          <cell r="U598">
            <v>753.32999999999959</v>
          </cell>
          <cell r="V598">
            <v>753.33000000000072</v>
          </cell>
          <cell r="W598">
            <v>753.33</v>
          </cell>
          <cell r="X598">
            <v>753.32999999999981</v>
          </cell>
          <cell r="Y598">
            <v>753.32999999999959</v>
          </cell>
          <cell r="Z598">
            <v>753.3299999999989</v>
          </cell>
          <cell r="AA598">
            <v>753.37000000000046</v>
          </cell>
          <cell r="AB598">
            <v>666.67</v>
          </cell>
          <cell r="AC598">
            <v>666.67</v>
          </cell>
          <cell r="AD598">
            <v>666.67000000000019</v>
          </cell>
          <cell r="AE598">
            <v>666.6699999999995</v>
          </cell>
          <cell r="AF598">
            <v>666.67000000000019</v>
          </cell>
          <cell r="AG598">
            <v>666.67</v>
          </cell>
          <cell r="AH598">
            <v>666.66999999999973</v>
          </cell>
          <cell r="AI598">
            <v>666.67</v>
          </cell>
          <cell r="AJ598">
            <v>666.67000000000019</v>
          </cell>
          <cell r="AK598">
            <v>666.67</v>
          </cell>
          <cell r="AL598">
            <v>666.67000000000064</v>
          </cell>
          <cell r="AM598">
            <v>0</v>
          </cell>
          <cell r="AO598">
            <v>-666.67000000000064</v>
          </cell>
          <cell r="AP598">
            <v>1</v>
          </cell>
        </row>
        <row r="599">
          <cell r="A599">
            <v>812007030004</v>
          </cell>
          <cell r="C599" t="str">
            <v xml:space="preserve">    Servicio Gestionado para Centro de Datos</v>
          </cell>
          <cell r="D599">
            <v>960.5</v>
          </cell>
          <cell r="E599">
            <v>960.5</v>
          </cell>
          <cell r="F599">
            <v>988.75</v>
          </cell>
          <cell r="G599">
            <v>1017</v>
          </cell>
          <cell r="H599">
            <v>1017</v>
          </cell>
          <cell r="I599">
            <v>1045.25</v>
          </cell>
          <cell r="J599">
            <v>1073.5</v>
          </cell>
          <cell r="K599">
            <v>1101.75</v>
          </cell>
          <cell r="L599">
            <v>4712.1000000000004</v>
          </cell>
          <cell r="M599">
            <v>1491.5999999999995</v>
          </cell>
          <cell r="N599">
            <v>1491.6000000000004</v>
          </cell>
          <cell r="O599">
            <v>1830.5999999999995</v>
          </cell>
          <cell r="P599">
            <v>1661.1</v>
          </cell>
          <cell r="Q599">
            <v>1661.1</v>
          </cell>
          <cell r="R599">
            <v>1661.1000000000004</v>
          </cell>
          <cell r="S599">
            <v>1661.099999999999</v>
          </cell>
          <cell r="T599">
            <v>1469.9999999999995</v>
          </cell>
          <cell r="U599">
            <v>1320</v>
          </cell>
          <cell r="V599">
            <v>1620.0000000000005</v>
          </cell>
          <cell r="W599">
            <v>1469.9999999999995</v>
          </cell>
          <cell r="X599">
            <v>1470</v>
          </cell>
          <cell r="Y599">
            <v>1470.0000000000005</v>
          </cell>
          <cell r="Z599">
            <v>1470.0000000000014</v>
          </cell>
          <cell r="AA599">
            <v>1470.0000000000018</v>
          </cell>
          <cell r="AB599">
            <v>1470</v>
          </cell>
          <cell r="AC599">
            <v>1470</v>
          </cell>
          <cell r="AD599">
            <v>1470</v>
          </cell>
          <cell r="AE599">
            <v>1470</v>
          </cell>
          <cell r="AF599">
            <v>1470</v>
          </cell>
          <cell r="AG599">
            <v>1470</v>
          </cell>
          <cell r="AH599">
            <v>1470</v>
          </cell>
          <cell r="AI599">
            <v>1470</v>
          </cell>
          <cell r="AJ599">
            <v>1470</v>
          </cell>
          <cell r="AK599">
            <v>1470</v>
          </cell>
          <cell r="AL599">
            <v>1470</v>
          </cell>
          <cell r="AM599">
            <v>1470</v>
          </cell>
          <cell r="AO599">
            <v>0</v>
          </cell>
          <cell r="AP599" t="str">
            <v>0%</v>
          </cell>
        </row>
        <row r="600">
          <cell r="A600">
            <v>812007030005</v>
          </cell>
          <cell r="C600" t="str">
            <v xml:space="preserve">    Asesores Fiscales</v>
          </cell>
          <cell r="D600">
            <v>0</v>
          </cell>
          <cell r="E600">
            <v>678</v>
          </cell>
          <cell r="F600">
            <v>678</v>
          </cell>
          <cell r="G600">
            <v>678</v>
          </cell>
          <cell r="H600">
            <v>678</v>
          </cell>
          <cell r="I600">
            <v>678</v>
          </cell>
          <cell r="J600">
            <v>678</v>
          </cell>
          <cell r="K600">
            <v>678</v>
          </cell>
          <cell r="L600">
            <v>678</v>
          </cell>
          <cell r="M600">
            <v>678</v>
          </cell>
          <cell r="N600">
            <v>678</v>
          </cell>
          <cell r="O600">
            <v>1356</v>
          </cell>
          <cell r="P600">
            <v>678</v>
          </cell>
          <cell r="Q600">
            <v>0</v>
          </cell>
          <cell r="R600">
            <v>0</v>
          </cell>
          <cell r="S600">
            <v>0</v>
          </cell>
          <cell r="T600">
            <v>0</v>
          </cell>
          <cell r="U600">
            <v>0</v>
          </cell>
          <cell r="V600">
            <v>0</v>
          </cell>
          <cell r="W600">
            <v>0</v>
          </cell>
          <cell r="X600">
            <v>0</v>
          </cell>
          <cell r="Y600">
            <v>0</v>
          </cell>
          <cell r="Z600">
            <v>0</v>
          </cell>
          <cell r="AA600">
            <v>0</v>
          </cell>
          <cell r="AB600">
            <v>0</v>
          </cell>
          <cell r="AC600">
            <v>0</v>
          </cell>
          <cell r="AD600">
            <v>0</v>
          </cell>
          <cell r="AE600">
            <v>0</v>
          </cell>
          <cell r="AF600">
            <v>0</v>
          </cell>
          <cell r="AG600">
            <v>0</v>
          </cell>
          <cell r="AH600">
            <v>0</v>
          </cell>
          <cell r="AI600">
            <v>0</v>
          </cell>
          <cell r="AJ600">
            <v>0</v>
          </cell>
          <cell r="AK600">
            <v>0</v>
          </cell>
          <cell r="AL600">
            <v>0</v>
          </cell>
          <cell r="AM600">
            <v>0</v>
          </cell>
          <cell r="AO600">
            <v>0</v>
          </cell>
          <cell r="AP600">
            <v>1</v>
          </cell>
        </row>
        <row r="601">
          <cell r="A601">
            <v>812007030006</v>
          </cell>
          <cell r="C601" t="str">
            <v xml:space="preserve">    Agencias de cobro externo</v>
          </cell>
          <cell r="D601">
            <v>0</v>
          </cell>
          <cell r="E601">
            <v>941.67</v>
          </cell>
          <cell r="F601">
            <v>470.83000000000004</v>
          </cell>
          <cell r="G601">
            <v>470.82999999999993</v>
          </cell>
          <cell r="H601">
            <v>470.82999999999981</v>
          </cell>
          <cell r="I601">
            <v>470.83000000000004</v>
          </cell>
          <cell r="J601">
            <v>470.83000000000038</v>
          </cell>
          <cell r="K601">
            <v>470.82999999999981</v>
          </cell>
          <cell r="L601">
            <v>470.82999999999959</v>
          </cell>
          <cell r="M601">
            <v>470.83000000000084</v>
          </cell>
          <cell r="N601">
            <v>470.82999999999981</v>
          </cell>
          <cell r="O601">
            <v>470.85999999999979</v>
          </cell>
          <cell r="P601">
            <v>753.33</v>
          </cell>
          <cell r="Q601">
            <v>753.33</v>
          </cell>
          <cell r="R601">
            <v>753.32999999999981</v>
          </cell>
          <cell r="S601">
            <v>753.3300000000005</v>
          </cell>
          <cell r="T601">
            <v>8070</v>
          </cell>
          <cell r="U601">
            <v>11640.32</v>
          </cell>
          <cell r="V601">
            <v>1498.5600000000013</v>
          </cell>
          <cell r="W601">
            <v>1960.7999999999993</v>
          </cell>
          <cell r="X601">
            <v>3883.84</v>
          </cell>
          <cell r="Y601">
            <v>585.52000000000044</v>
          </cell>
          <cell r="Z601">
            <v>460.29000000000087</v>
          </cell>
          <cell r="AA601">
            <v>1672.7999999999993</v>
          </cell>
          <cell r="AB601">
            <v>1405.92</v>
          </cell>
          <cell r="AC601">
            <v>1213.5</v>
          </cell>
          <cell r="AD601">
            <v>2231.79</v>
          </cell>
          <cell r="AE601">
            <v>1515.5600000000004</v>
          </cell>
          <cell r="AF601">
            <v>44.059999999999491</v>
          </cell>
          <cell r="AG601">
            <v>4340.0400000000009</v>
          </cell>
          <cell r="AH601">
            <v>3166.5099999999975</v>
          </cell>
          <cell r="AI601">
            <v>1854.2499999999991</v>
          </cell>
          <cell r="AJ601">
            <v>960.47000000000116</v>
          </cell>
          <cell r="AK601">
            <v>2928.2799999999988</v>
          </cell>
          <cell r="AL601">
            <v>1446.3199999999997</v>
          </cell>
          <cell r="AM601">
            <v>548.51000000000204</v>
          </cell>
          <cell r="AO601">
            <v>-897.80999999999767</v>
          </cell>
          <cell r="AP601">
            <v>-0.62075474307207112</v>
          </cell>
        </row>
        <row r="602">
          <cell r="A602">
            <v>812007040000</v>
          </cell>
          <cell r="C602" t="str">
            <v xml:space="preserve">    Servicios Profesionales</v>
          </cell>
          <cell r="D602">
            <v>800</v>
          </cell>
          <cell r="E602">
            <v>1930</v>
          </cell>
          <cell r="F602">
            <v>8817</v>
          </cell>
          <cell r="G602">
            <v>5365</v>
          </cell>
          <cell r="H602">
            <v>5365</v>
          </cell>
          <cell r="I602">
            <v>5281.4000000000015</v>
          </cell>
          <cell r="J602">
            <v>4021.1499999999978</v>
          </cell>
          <cell r="K602">
            <v>2511.3999999999978</v>
          </cell>
          <cell r="L602">
            <v>4712.1000000000004</v>
          </cell>
          <cell r="M602">
            <v>1491.5999999999995</v>
          </cell>
          <cell r="N602">
            <v>1491.6000000000004</v>
          </cell>
          <cell r="O602">
            <v>1830.5999999999995</v>
          </cell>
          <cell r="P602">
            <v>1661.1</v>
          </cell>
          <cell r="Q602">
            <v>1661.1</v>
          </cell>
          <cell r="R602">
            <v>1661.1000000000004</v>
          </cell>
          <cell r="S602">
            <v>1661.099999999999</v>
          </cell>
          <cell r="T602">
            <v>1469.9999999999995</v>
          </cell>
          <cell r="U602">
            <v>1320</v>
          </cell>
          <cell r="V602">
            <v>1620.0000000000005</v>
          </cell>
          <cell r="W602">
            <v>1469.9999999999995</v>
          </cell>
          <cell r="X602">
            <v>1470</v>
          </cell>
          <cell r="Y602">
            <v>1470.0000000000005</v>
          </cell>
          <cell r="Z602">
            <v>1470.0000000000014</v>
          </cell>
          <cell r="AA602">
            <v>1470.0000000000018</v>
          </cell>
          <cell r="AB602">
            <v>1470</v>
          </cell>
          <cell r="AC602">
            <v>1470</v>
          </cell>
          <cell r="AD602">
            <v>1470</v>
          </cell>
          <cell r="AE602">
            <v>1470</v>
          </cell>
          <cell r="AF602">
            <v>1470</v>
          </cell>
          <cell r="AG602">
            <v>1470</v>
          </cell>
          <cell r="AH602">
            <v>1470</v>
          </cell>
          <cell r="AI602">
            <v>1470</v>
          </cell>
          <cell r="AJ602">
            <v>1470</v>
          </cell>
          <cell r="AK602">
            <v>1470</v>
          </cell>
          <cell r="AL602">
            <v>1470</v>
          </cell>
          <cell r="AM602">
            <v>1470</v>
          </cell>
          <cell r="AO602">
            <v>2672.2199999999921</v>
          </cell>
          <cell r="AP602">
            <v>1.1379235456686199</v>
          </cell>
        </row>
        <row r="603">
          <cell r="A603">
            <v>812007030005</v>
          </cell>
          <cell r="C603" t="str">
            <v xml:space="preserve">    Asesores Fiscales</v>
          </cell>
          <cell r="D603">
            <v>0</v>
          </cell>
          <cell r="E603">
            <v>678</v>
          </cell>
          <cell r="F603">
            <v>678</v>
          </cell>
          <cell r="G603">
            <v>678</v>
          </cell>
          <cell r="H603">
            <v>678</v>
          </cell>
          <cell r="I603">
            <v>678</v>
          </cell>
          <cell r="J603">
            <v>678</v>
          </cell>
          <cell r="K603">
            <v>678</v>
          </cell>
          <cell r="L603">
            <v>678</v>
          </cell>
          <cell r="M603">
            <v>678</v>
          </cell>
          <cell r="N603">
            <v>678</v>
          </cell>
          <cell r="O603">
            <v>1356</v>
          </cell>
          <cell r="P603">
            <v>678</v>
          </cell>
          <cell r="Q603">
            <v>0</v>
          </cell>
          <cell r="R603">
            <v>0</v>
          </cell>
          <cell r="S603">
            <v>0</v>
          </cell>
          <cell r="T603">
            <v>0</v>
          </cell>
          <cell r="U603">
            <v>0</v>
          </cell>
          <cell r="V603">
            <v>0</v>
          </cell>
          <cell r="W603">
            <v>0</v>
          </cell>
          <cell r="X603">
            <v>0</v>
          </cell>
          <cell r="Y603">
            <v>0</v>
          </cell>
          <cell r="Z603">
            <v>0</v>
          </cell>
          <cell r="AA603">
            <v>0</v>
          </cell>
          <cell r="AB603">
            <v>0</v>
          </cell>
          <cell r="AC603">
            <v>0</v>
          </cell>
          <cell r="AD603">
            <v>0</v>
          </cell>
          <cell r="AE603">
            <v>0</v>
          </cell>
          <cell r="AF603">
            <v>0</v>
          </cell>
          <cell r="AG603">
            <v>0</v>
          </cell>
          <cell r="AH603">
            <v>0</v>
          </cell>
          <cell r="AI603">
            <v>0</v>
          </cell>
          <cell r="AJ603">
            <v>0</v>
          </cell>
          <cell r="AK603">
            <v>0</v>
          </cell>
          <cell r="AL603">
            <v>0</v>
          </cell>
          <cell r="AM603">
            <v>0</v>
          </cell>
          <cell r="AO603">
            <v>0</v>
          </cell>
          <cell r="AP603">
            <v>1</v>
          </cell>
        </row>
        <row r="604">
          <cell r="A604">
            <v>812008</v>
          </cell>
          <cell r="C604" t="str">
            <v>Superintendencia del Sistema Financiero</v>
          </cell>
          <cell r="D604">
            <v>0</v>
          </cell>
          <cell r="E604">
            <v>0</v>
          </cell>
          <cell r="F604">
            <v>0</v>
          </cell>
          <cell r="G604">
            <v>0</v>
          </cell>
          <cell r="H604">
            <v>0</v>
          </cell>
          <cell r="I604">
            <v>478.04</v>
          </cell>
          <cell r="J604">
            <v>478.04</v>
          </cell>
          <cell r="K604">
            <v>478.03999999999991</v>
          </cell>
          <cell r="L604">
            <v>478.04000000000025</v>
          </cell>
          <cell r="M604">
            <v>478.03999999999968</v>
          </cell>
          <cell r="N604">
            <v>478.03000000000026</v>
          </cell>
          <cell r="O604">
            <v>0</v>
          </cell>
          <cell r="P604">
            <v>0</v>
          </cell>
          <cell r="Q604">
            <v>0</v>
          </cell>
          <cell r="R604">
            <v>1192.8800000000001</v>
          </cell>
          <cell r="S604">
            <v>298.2199999999998</v>
          </cell>
          <cell r="T604">
            <v>8070</v>
          </cell>
          <cell r="U604">
            <v>11640.32</v>
          </cell>
          <cell r="V604">
            <v>1498.5600000000013</v>
          </cell>
          <cell r="W604">
            <v>1960.7999999999993</v>
          </cell>
          <cell r="X604">
            <v>3883.84</v>
          </cell>
          <cell r="Y604">
            <v>585.52000000000044</v>
          </cell>
          <cell r="Z604">
            <v>460.29000000000087</v>
          </cell>
          <cell r="AA604">
            <v>1672.7999999999993</v>
          </cell>
          <cell r="AB604">
            <v>1405.92</v>
          </cell>
          <cell r="AC604">
            <v>1213.5</v>
          </cell>
          <cell r="AD604">
            <v>2231.79</v>
          </cell>
          <cell r="AE604">
            <v>1515.5600000000004</v>
          </cell>
          <cell r="AF604">
            <v>44.059999999999491</v>
          </cell>
          <cell r="AG604">
            <v>4340.0400000000009</v>
          </cell>
          <cell r="AH604">
            <v>3166.5099999999975</v>
          </cell>
          <cell r="AI604">
            <v>1854.2499999999991</v>
          </cell>
          <cell r="AJ604">
            <v>960.47000000000116</v>
          </cell>
          <cell r="AK604">
            <v>2928.2799999999988</v>
          </cell>
          <cell r="AL604">
            <v>1446.3199999999997</v>
          </cell>
          <cell r="AM604">
            <v>3048.5099999999984</v>
          </cell>
          <cell r="AO604">
            <v>-1139.630000000001</v>
          </cell>
          <cell r="AP604">
            <v>1</v>
          </cell>
        </row>
        <row r="605">
          <cell r="A605">
            <v>812008010000</v>
          </cell>
          <cell r="C605" t="str">
            <v xml:space="preserve">   Cuota obligatoria SSF</v>
          </cell>
          <cell r="D605">
            <v>0</v>
          </cell>
          <cell r="E605">
            <v>0</v>
          </cell>
          <cell r="F605">
            <v>0</v>
          </cell>
          <cell r="G605">
            <v>0</v>
          </cell>
          <cell r="H605">
            <v>0</v>
          </cell>
          <cell r="I605">
            <v>478.04</v>
          </cell>
          <cell r="J605">
            <v>478.04</v>
          </cell>
          <cell r="K605">
            <v>478.03999999999991</v>
          </cell>
          <cell r="L605">
            <v>478.04000000000025</v>
          </cell>
          <cell r="M605">
            <v>478.03999999999968</v>
          </cell>
          <cell r="N605">
            <v>478.03000000000026</v>
          </cell>
          <cell r="O605">
            <v>0</v>
          </cell>
          <cell r="P605">
            <v>0</v>
          </cell>
          <cell r="Q605">
            <v>0</v>
          </cell>
          <cell r="R605">
            <v>1192.8800000000001</v>
          </cell>
          <cell r="S605">
            <v>298.2199999999998</v>
          </cell>
          <cell r="T605">
            <v>2095.1800000000003</v>
          </cell>
          <cell r="U605">
            <v>2095.1800000000003</v>
          </cell>
          <cell r="V605">
            <v>2095.1800000000003</v>
          </cell>
          <cell r="W605">
            <v>2095.1799999999985</v>
          </cell>
          <cell r="X605">
            <v>2095.1800000000003</v>
          </cell>
          <cell r="Y605">
            <v>2095.1800000000003</v>
          </cell>
          <cell r="Z605">
            <v>2095.2000000000007</v>
          </cell>
          <cell r="AA605">
            <v>0</v>
          </cell>
          <cell r="AB605">
            <v>1346</v>
          </cell>
          <cell r="AC605">
            <v>1343.1599999999999</v>
          </cell>
          <cell r="AD605">
            <v>1344.58</v>
          </cell>
          <cell r="AE605">
            <v>1344.58</v>
          </cell>
          <cell r="AF605">
            <v>1344.58</v>
          </cell>
          <cell r="AG605">
            <v>1139.6300000000001</v>
          </cell>
          <cell r="AH605">
            <v>1139.6300000000001</v>
          </cell>
          <cell r="AI605">
            <v>1139.630000000001</v>
          </cell>
          <cell r="AJ605">
            <v>1139.6299999999992</v>
          </cell>
          <cell r="AK605">
            <v>1139.6299999999992</v>
          </cell>
          <cell r="AL605">
            <v>1139.630000000001</v>
          </cell>
          <cell r="AM605">
            <v>0</v>
          </cell>
          <cell r="AO605">
            <v>-1139.630000000001</v>
          </cell>
          <cell r="AP605">
            <v>1</v>
          </cell>
        </row>
        <row r="606">
          <cell r="AP606">
            <v>1</v>
          </cell>
        </row>
        <row r="607">
          <cell r="A607">
            <v>812099</v>
          </cell>
          <cell r="C607" t="str">
            <v xml:space="preserve">  Otros Gastos</v>
          </cell>
          <cell r="D607">
            <v>4836.26</v>
          </cell>
          <cell r="E607">
            <v>23219.859999999997</v>
          </cell>
          <cell r="F607">
            <v>20429.2</v>
          </cell>
          <cell r="G607">
            <v>16409.760000000002</v>
          </cell>
          <cell r="H607">
            <v>34475.299999999996</v>
          </cell>
          <cell r="I607">
            <v>58652.080000000009</v>
          </cell>
          <cell r="J607">
            <v>27242.07</v>
          </cell>
          <cell r="K607">
            <v>38685.659999999989</v>
          </cell>
          <cell r="L607">
            <v>60221.359999999993</v>
          </cell>
          <cell r="M607">
            <v>69718.970000000045</v>
          </cell>
          <cell r="N607">
            <v>17452.829999999976</v>
          </cell>
          <cell r="O607">
            <v>-171688.08</v>
          </cell>
          <cell r="P607">
            <v>15676.369999999999</v>
          </cell>
          <cell r="Q607">
            <v>14566.3</v>
          </cell>
          <cell r="R607">
            <v>15861.200000000004</v>
          </cell>
          <cell r="S607">
            <v>17307.830000000002</v>
          </cell>
          <cell r="T607">
            <v>17649.510000000002</v>
          </cell>
          <cell r="U607">
            <v>80008.66</v>
          </cell>
          <cell r="V607">
            <v>50072.270000000004</v>
          </cell>
          <cell r="W607">
            <v>48393.39</v>
          </cell>
          <cell r="X607">
            <v>54310.019999999982</v>
          </cell>
          <cell r="Y607">
            <v>54194.340000000011</v>
          </cell>
          <cell r="Z607">
            <v>52619.879999999983</v>
          </cell>
          <cell r="AA607">
            <v>57045.82</v>
          </cell>
          <cell r="AB607">
            <v>61647.89</v>
          </cell>
          <cell r="AC607">
            <v>46700.539999999994</v>
          </cell>
          <cell r="AD607">
            <v>54007.8</v>
          </cell>
          <cell r="AE607">
            <v>45992.810000000012</v>
          </cell>
          <cell r="AF607">
            <v>53508.280000000006</v>
          </cell>
          <cell r="AG607">
            <v>50540.02</v>
          </cell>
          <cell r="AH607">
            <v>53378.619999999988</v>
          </cell>
          <cell r="AI607">
            <v>52354.509999999995</v>
          </cell>
          <cell r="AJ607">
            <v>52985.400000000023</v>
          </cell>
          <cell r="AK607">
            <v>69128.829999999987</v>
          </cell>
          <cell r="AL607">
            <v>58449.239999999983</v>
          </cell>
          <cell r="AM607">
            <v>13141.29</v>
          </cell>
          <cell r="AO607">
            <v>-45307.949999999975</v>
          </cell>
          <cell r="AP607">
            <v>-0.77516747865327229</v>
          </cell>
        </row>
        <row r="608">
          <cell r="A608">
            <v>812099010000</v>
          </cell>
          <cell r="C608" t="str">
            <v xml:space="preserve">    Servicios de seguridad</v>
          </cell>
          <cell r="D608">
            <v>1866.67</v>
          </cell>
          <cell r="E608">
            <v>3498.6899999999996</v>
          </cell>
          <cell r="F608">
            <v>4004.8400000000011</v>
          </cell>
          <cell r="G608">
            <v>4354.6399999999985</v>
          </cell>
          <cell r="H608">
            <v>4354.6400000000003</v>
          </cell>
          <cell r="I608">
            <v>5380.72</v>
          </cell>
          <cell r="J608">
            <v>5753.9400000000032</v>
          </cell>
          <cell r="K608">
            <v>5809.4999999999991</v>
          </cell>
          <cell r="L608">
            <v>6430.329999999999</v>
          </cell>
          <cell r="M608">
            <v>5843.9399999999978</v>
          </cell>
          <cell r="N608">
            <v>5815.0499999999965</v>
          </cell>
          <cell r="O608">
            <v>5809.4999999999991</v>
          </cell>
          <cell r="P608">
            <v>5837.27</v>
          </cell>
          <cell r="Q608">
            <v>5753.9399999999987</v>
          </cell>
          <cell r="R608">
            <v>5753.9400000000023</v>
          </cell>
          <cell r="S608">
            <v>5809.5</v>
          </cell>
          <cell r="T608">
            <v>5091.989999999998</v>
          </cell>
          <cell r="U608">
            <v>5091.989999999998</v>
          </cell>
          <cell r="V608">
            <v>5119.760000000002</v>
          </cell>
          <cell r="W608">
            <v>5153.1000000000022</v>
          </cell>
          <cell r="X608">
            <v>5169.3999999999905</v>
          </cell>
          <cell r="Y608">
            <v>5727.2400000000052</v>
          </cell>
          <cell r="Z608">
            <v>5927.0500000000029</v>
          </cell>
          <cell r="AA608">
            <v>6069.0699999999924</v>
          </cell>
          <cell r="AB608">
            <v>6231.49</v>
          </cell>
          <cell r="AC608">
            <v>6231.49</v>
          </cell>
          <cell r="AD608">
            <v>6287.0499999999993</v>
          </cell>
          <cell r="AE608">
            <v>6231.49</v>
          </cell>
          <cell r="AF608">
            <v>6231.489999999998</v>
          </cell>
          <cell r="AG608">
            <v>6312.6000000000076</v>
          </cell>
          <cell r="AH608">
            <v>6231.4899999999961</v>
          </cell>
          <cell r="AI608">
            <v>6287.0500000000029</v>
          </cell>
          <cell r="AJ608">
            <v>6231.49</v>
          </cell>
          <cell r="AK608">
            <v>6231.4900000000034</v>
          </cell>
          <cell r="AL608">
            <v>6287.0499999999884</v>
          </cell>
          <cell r="AM608">
            <v>6231.4900000000071</v>
          </cell>
          <cell r="AO608">
            <v>-55.559999999981301</v>
          </cell>
          <cell r="AP608">
            <v>-8.8372130013251692E-3</v>
          </cell>
        </row>
        <row r="609">
          <cell r="A609">
            <v>812099020000</v>
          </cell>
          <cell r="C609" t="str">
            <v xml:space="preserve">    Servicio de Buró de Créditos</v>
          </cell>
          <cell r="H609">
            <v>8103.21</v>
          </cell>
          <cell r="I609">
            <v>17352.84</v>
          </cell>
          <cell r="J609">
            <v>-168.68999999999869</v>
          </cell>
          <cell r="K609">
            <v>6827.8899999999994</v>
          </cell>
          <cell r="L609">
            <v>7354.4599999999991</v>
          </cell>
          <cell r="M609">
            <v>11467.419999999998</v>
          </cell>
          <cell r="N609">
            <v>12143.900000000001</v>
          </cell>
          <cell r="O609">
            <v>3723.0899999999965</v>
          </cell>
          <cell r="P609">
            <v>6722.46</v>
          </cell>
          <cell r="Q609">
            <v>5445.54</v>
          </cell>
          <cell r="R609">
            <v>4894.53</v>
          </cell>
          <cell r="S609">
            <v>5959.0899999999992</v>
          </cell>
          <cell r="T609">
            <v>5325.2700000000013</v>
          </cell>
          <cell r="U609">
            <v>5158.5699999999988</v>
          </cell>
          <cell r="V609">
            <v>8575.9000000000015</v>
          </cell>
          <cell r="W609">
            <v>5792.3600000000006</v>
          </cell>
          <cell r="X609">
            <v>5870.2200000000012</v>
          </cell>
          <cell r="Y609">
            <v>6014.4900000000016</v>
          </cell>
          <cell r="Z609">
            <v>5998.4599999999955</v>
          </cell>
          <cell r="AA609">
            <v>5865.6399999999994</v>
          </cell>
          <cell r="AB609">
            <v>4807.62</v>
          </cell>
          <cell r="AC609">
            <v>5036.62</v>
          </cell>
          <cell r="AD609">
            <v>6291.9900000000007</v>
          </cell>
          <cell r="AE609">
            <v>4848.8400000000011</v>
          </cell>
          <cell r="AF609">
            <v>4862.5800000000008</v>
          </cell>
          <cell r="AG609">
            <v>5390.9199999999992</v>
          </cell>
          <cell r="AH609">
            <v>5763.3499999999976</v>
          </cell>
          <cell r="AI609">
            <v>5374.2499999999973</v>
          </cell>
          <cell r="AJ609">
            <v>6127.81</v>
          </cell>
          <cell r="AK609">
            <v>7153.7299999999968</v>
          </cell>
          <cell r="AL609">
            <v>6723.72</v>
          </cell>
          <cell r="AM609">
            <v>0</v>
          </cell>
          <cell r="AO609">
            <v>-6723.72</v>
          </cell>
          <cell r="AP609">
            <v>1</v>
          </cell>
        </row>
        <row r="610">
          <cell r="A610">
            <v>812099020001</v>
          </cell>
          <cell r="C610" t="str">
            <v xml:space="preserve">    Suscripciones Periódicos</v>
          </cell>
          <cell r="D610">
            <v>360</v>
          </cell>
          <cell r="E610">
            <v>0</v>
          </cell>
          <cell r="F610">
            <v>0</v>
          </cell>
          <cell r="G610">
            <v>0</v>
          </cell>
          <cell r="H610">
            <v>0</v>
          </cell>
          <cell r="I610">
            <v>0</v>
          </cell>
          <cell r="J610">
            <v>0</v>
          </cell>
          <cell r="K610">
            <v>0</v>
          </cell>
          <cell r="L610">
            <v>0</v>
          </cell>
          <cell r="M610">
            <v>0</v>
          </cell>
          <cell r="N610">
            <v>0</v>
          </cell>
          <cell r="O610">
            <v>180</v>
          </cell>
          <cell r="P610">
            <v>0</v>
          </cell>
          <cell r="Q610">
            <v>180</v>
          </cell>
          <cell r="R610">
            <v>0</v>
          </cell>
          <cell r="S610">
            <v>0</v>
          </cell>
          <cell r="T610">
            <v>0</v>
          </cell>
          <cell r="U610">
            <v>0</v>
          </cell>
          <cell r="V610">
            <v>0</v>
          </cell>
          <cell r="W610">
            <v>0</v>
          </cell>
          <cell r="X610">
            <v>0</v>
          </cell>
          <cell r="Y610">
            <v>0</v>
          </cell>
          <cell r="Z610">
            <v>0</v>
          </cell>
          <cell r="AA610">
            <v>360</v>
          </cell>
          <cell r="AB610">
            <v>0</v>
          </cell>
          <cell r="AC610">
            <v>0</v>
          </cell>
          <cell r="AD610">
            <v>0</v>
          </cell>
          <cell r="AE610">
            <v>0</v>
          </cell>
          <cell r="AF610">
            <v>0</v>
          </cell>
          <cell r="AG610">
            <v>0</v>
          </cell>
          <cell r="AH610">
            <v>0</v>
          </cell>
          <cell r="AI610">
            <v>0</v>
          </cell>
          <cell r="AJ610">
            <v>0</v>
          </cell>
          <cell r="AK610">
            <v>0</v>
          </cell>
          <cell r="AL610">
            <v>0</v>
          </cell>
          <cell r="AM610">
            <v>0</v>
          </cell>
          <cell r="AO610">
            <v>0</v>
          </cell>
          <cell r="AP610">
            <v>1</v>
          </cell>
        </row>
        <row r="611">
          <cell r="A611">
            <v>812099020002</v>
          </cell>
          <cell r="C611" t="str">
            <v xml:space="preserve">    Suscripción FATCA</v>
          </cell>
          <cell r="D611">
            <v>1866.67</v>
          </cell>
          <cell r="E611">
            <v>3498.6899999999996</v>
          </cell>
          <cell r="F611">
            <v>4004.8400000000011</v>
          </cell>
          <cell r="G611">
            <v>4354.6399999999985</v>
          </cell>
          <cell r="H611">
            <v>4354.6400000000003</v>
          </cell>
          <cell r="I611">
            <v>5380.72</v>
          </cell>
          <cell r="J611">
            <v>159</v>
          </cell>
          <cell r="K611">
            <v>0</v>
          </cell>
          <cell r="L611">
            <v>0</v>
          </cell>
          <cell r="M611">
            <v>0</v>
          </cell>
          <cell r="N611">
            <v>0</v>
          </cell>
          <cell r="O611">
            <v>0</v>
          </cell>
          <cell r="P611">
            <v>0</v>
          </cell>
          <cell r="Q611">
            <v>0</v>
          </cell>
          <cell r="R611">
            <v>0</v>
          </cell>
          <cell r="S611">
            <v>0</v>
          </cell>
          <cell r="T611">
            <v>0</v>
          </cell>
          <cell r="U611">
            <v>0</v>
          </cell>
          <cell r="V611">
            <v>0</v>
          </cell>
          <cell r="W611">
            <v>0</v>
          </cell>
          <cell r="X611">
            <v>0</v>
          </cell>
          <cell r="Y611">
            <v>0</v>
          </cell>
          <cell r="Z611">
            <v>0</v>
          </cell>
          <cell r="AA611">
            <v>0</v>
          </cell>
          <cell r="AB611">
            <v>0</v>
          </cell>
          <cell r="AC611">
            <v>0</v>
          </cell>
          <cell r="AD611">
            <v>0</v>
          </cell>
          <cell r="AE611">
            <v>0</v>
          </cell>
          <cell r="AF611">
            <v>0</v>
          </cell>
          <cell r="AG611">
            <v>190.8</v>
          </cell>
          <cell r="AH611">
            <v>0</v>
          </cell>
          <cell r="AI611">
            <v>0</v>
          </cell>
          <cell r="AJ611">
            <v>0</v>
          </cell>
          <cell r="AK611">
            <v>0</v>
          </cell>
          <cell r="AL611">
            <v>0</v>
          </cell>
          <cell r="AM611">
            <v>0</v>
          </cell>
          <cell r="AO611">
            <v>0</v>
          </cell>
          <cell r="AP611">
            <v>1</v>
          </cell>
        </row>
        <row r="612">
          <cell r="A612">
            <v>812099020003</v>
          </cell>
          <cell r="C612" t="str">
            <v xml:space="preserve">    Suscripción Psicoweb</v>
          </cell>
          <cell r="H612">
            <v>8103.21</v>
          </cell>
          <cell r="I612">
            <v>17352.84</v>
          </cell>
          <cell r="J612">
            <v>-168.68999999999869</v>
          </cell>
          <cell r="K612">
            <v>6827.8899999999994</v>
          </cell>
          <cell r="L612">
            <v>7354.4599999999991</v>
          </cell>
          <cell r="M612">
            <v>11467.419999999998</v>
          </cell>
          <cell r="N612">
            <v>12143.900000000001</v>
          </cell>
          <cell r="O612">
            <v>3723.0899999999965</v>
          </cell>
          <cell r="P612">
            <v>6722.46</v>
          </cell>
          <cell r="Q612">
            <v>5445.54</v>
          </cell>
          <cell r="R612">
            <v>4894.53</v>
          </cell>
          <cell r="S612">
            <v>5959.0899999999992</v>
          </cell>
          <cell r="T612">
            <v>5325.2700000000013</v>
          </cell>
          <cell r="U612">
            <v>600</v>
          </cell>
          <cell r="V612">
            <v>0</v>
          </cell>
          <cell r="W612">
            <v>0</v>
          </cell>
          <cell r="X612">
            <v>0</v>
          </cell>
          <cell r="Y612">
            <v>0</v>
          </cell>
          <cell r="Z612">
            <v>0</v>
          </cell>
          <cell r="AA612">
            <v>0</v>
          </cell>
          <cell r="AB612">
            <v>0</v>
          </cell>
          <cell r="AC612">
            <v>0</v>
          </cell>
          <cell r="AD612">
            <v>0</v>
          </cell>
          <cell r="AE612">
            <v>0</v>
          </cell>
          <cell r="AF612">
            <v>780</v>
          </cell>
          <cell r="AG612">
            <v>0</v>
          </cell>
          <cell r="AH612">
            <v>0</v>
          </cell>
          <cell r="AI612">
            <v>0</v>
          </cell>
          <cell r="AJ612">
            <v>0</v>
          </cell>
          <cell r="AK612">
            <v>0</v>
          </cell>
          <cell r="AL612">
            <v>0</v>
          </cell>
          <cell r="AM612">
            <v>0</v>
          </cell>
          <cell r="AO612">
            <v>0</v>
          </cell>
          <cell r="AP612">
            <v>1</v>
          </cell>
        </row>
        <row r="613">
          <cell r="A613">
            <v>812099020004</v>
          </cell>
          <cell r="C613" t="str">
            <v xml:space="preserve">    Suscripciones web</v>
          </cell>
          <cell r="D613">
            <v>360</v>
          </cell>
          <cell r="E613">
            <v>0</v>
          </cell>
          <cell r="F613">
            <v>0</v>
          </cell>
          <cell r="G613">
            <v>0</v>
          </cell>
          <cell r="H613">
            <v>0</v>
          </cell>
          <cell r="I613">
            <v>0</v>
          </cell>
          <cell r="J613">
            <v>0</v>
          </cell>
          <cell r="K613">
            <v>0</v>
          </cell>
          <cell r="L613">
            <v>0</v>
          </cell>
          <cell r="M613">
            <v>0</v>
          </cell>
          <cell r="N613">
            <v>0</v>
          </cell>
          <cell r="O613">
            <v>180</v>
          </cell>
          <cell r="P613">
            <v>0</v>
          </cell>
          <cell r="Q613">
            <v>180</v>
          </cell>
          <cell r="R613">
            <v>0</v>
          </cell>
          <cell r="S613">
            <v>0</v>
          </cell>
          <cell r="T613">
            <v>0</v>
          </cell>
          <cell r="U613">
            <v>0</v>
          </cell>
          <cell r="V613">
            <v>0</v>
          </cell>
          <cell r="W613">
            <v>0</v>
          </cell>
          <cell r="X613">
            <v>0</v>
          </cell>
          <cell r="Y613">
            <v>0</v>
          </cell>
          <cell r="Z613">
            <v>0</v>
          </cell>
          <cell r="AA613">
            <v>360</v>
          </cell>
          <cell r="AB613">
            <v>790.8</v>
          </cell>
          <cell r="AC613">
            <v>0</v>
          </cell>
          <cell r="AD613">
            <v>0</v>
          </cell>
          <cell r="AE613">
            <v>0</v>
          </cell>
          <cell r="AF613">
            <v>1850.0000000000002</v>
          </cell>
          <cell r="AG613">
            <v>0</v>
          </cell>
          <cell r="AH613">
            <v>0</v>
          </cell>
          <cell r="AI613">
            <v>0</v>
          </cell>
          <cell r="AJ613">
            <v>0</v>
          </cell>
          <cell r="AK613">
            <v>0</v>
          </cell>
          <cell r="AL613">
            <v>0</v>
          </cell>
          <cell r="AM613">
            <v>165</v>
          </cell>
          <cell r="AO613">
            <v>165</v>
          </cell>
          <cell r="AP613">
            <v>1</v>
          </cell>
        </row>
        <row r="614">
          <cell r="A614">
            <v>812099030000</v>
          </cell>
          <cell r="C614" t="str">
            <v xml:space="preserve">    Contribuciones</v>
          </cell>
          <cell r="I614">
            <v>40</v>
          </cell>
          <cell r="J614">
            <v>159</v>
          </cell>
          <cell r="K614">
            <v>0</v>
          </cell>
          <cell r="L614">
            <v>0</v>
          </cell>
          <cell r="M614">
            <v>0</v>
          </cell>
          <cell r="N614">
            <v>0</v>
          </cell>
          <cell r="O614">
            <v>0</v>
          </cell>
          <cell r="P614">
            <v>0</v>
          </cell>
          <cell r="Q614">
            <v>0</v>
          </cell>
          <cell r="R614">
            <v>0</v>
          </cell>
          <cell r="S614">
            <v>0</v>
          </cell>
          <cell r="T614">
            <v>0</v>
          </cell>
          <cell r="U614">
            <v>0</v>
          </cell>
          <cell r="V614">
            <v>0</v>
          </cell>
          <cell r="W614">
            <v>0</v>
          </cell>
          <cell r="X614">
            <v>0</v>
          </cell>
          <cell r="Y614">
            <v>0</v>
          </cell>
          <cell r="Z614">
            <v>0</v>
          </cell>
          <cell r="AA614">
            <v>0</v>
          </cell>
          <cell r="AB614">
            <v>0</v>
          </cell>
          <cell r="AC614">
            <v>0</v>
          </cell>
          <cell r="AD614">
            <v>0</v>
          </cell>
          <cell r="AE614">
            <v>0</v>
          </cell>
          <cell r="AF614">
            <v>0</v>
          </cell>
          <cell r="AG614">
            <v>190.8</v>
          </cell>
          <cell r="AH614">
            <v>0</v>
          </cell>
          <cell r="AI614">
            <v>0</v>
          </cell>
          <cell r="AJ614">
            <v>0</v>
          </cell>
          <cell r="AK614">
            <v>0</v>
          </cell>
          <cell r="AL614">
            <v>0</v>
          </cell>
          <cell r="AM614">
            <v>0</v>
          </cell>
          <cell r="AO614">
            <v>96</v>
          </cell>
          <cell r="AP614">
            <v>1</v>
          </cell>
        </row>
        <row r="615">
          <cell r="A615">
            <v>812099040000</v>
          </cell>
          <cell r="C615" t="str">
            <v xml:space="preserve">    Publicación de Estados Financieros</v>
          </cell>
          <cell r="D615">
            <v>0</v>
          </cell>
          <cell r="E615">
            <v>0</v>
          </cell>
          <cell r="F615">
            <v>1917.05</v>
          </cell>
          <cell r="G615">
            <v>0</v>
          </cell>
          <cell r="H615">
            <v>1917.05</v>
          </cell>
          <cell r="I615">
            <v>0</v>
          </cell>
          <cell r="J615">
            <v>0</v>
          </cell>
          <cell r="K615">
            <v>1733.3099999999997</v>
          </cell>
          <cell r="L615">
            <v>0</v>
          </cell>
          <cell r="M615">
            <v>0</v>
          </cell>
          <cell r="N615">
            <v>1733.3100000000002</v>
          </cell>
          <cell r="O615">
            <v>0</v>
          </cell>
          <cell r="P615">
            <v>0</v>
          </cell>
          <cell r="Q615">
            <v>0</v>
          </cell>
          <cell r="R615">
            <v>2091.63</v>
          </cell>
          <cell r="S615">
            <v>0</v>
          </cell>
          <cell r="T615">
            <v>1938.9699999999998</v>
          </cell>
          <cell r="U615">
            <v>600</v>
          </cell>
          <cell r="V615">
            <v>0</v>
          </cell>
          <cell r="W615">
            <v>0</v>
          </cell>
          <cell r="X615">
            <v>0</v>
          </cell>
          <cell r="Y615">
            <v>0</v>
          </cell>
          <cell r="Z615">
            <v>0</v>
          </cell>
          <cell r="AA615">
            <v>0</v>
          </cell>
          <cell r="AB615">
            <v>0</v>
          </cell>
          <cell r="AC615">
            <v>0</v>
          </cell>
          <cell r="AD615">
            <v>0</v>
          </cell>
          <cell r="AE615">
            <v>0</v>
          </cell>
          <cell r="AF615">
            <v>780</v>
          </cell>
          <cell r="AG615">
            <v>0</v>
          </cell>
          <cell r="AH615">
            <v>0</v>
          </cell>
          <cell r="AI615">
            <v>0</v>
          </cell>
          <cell r="AJ615">
            <v>0</v>
          </cell>
          <cell r="AK615">
            <v>0</v>
          </cell>
          <cell r="AL615">
            <v>0</v>
          </cell>
          <cell r="AM615">
            <v>0</v>
          </cell>
          <cell r="AO615">
            <v>-1404</v>
          </cell>
          <cell r="AP615">
            <v>1</v>
          </cell>
        </row>
        <row r="616">
          <cell r="A616">
            <v>812099040001</v>
          </cell>
          <cell r="C616" t="str">
            <v xml:space="preserve">    Publicación de Tasas y Comisiones</v>
          </cell>
          <cell r="D616">
            <v>978.12</v>
          </cell>
          <cell r="E616">
            <v>661.05000000000007</v>
          </cell>
          <cell r="F616">
            <v>661.04999999999984</v>
          </cell>
          <cell r="G616">
            <v>625.56000000000029</v>
          </cell>
          <cell r="H616">
            <v>661.04999999999984</v>
          </cell>
          <cell r="I616">
            <v>664.4400000000004</v>
          </cell>
          <cell r="J616">
            <v>664.43999999999971</v>
          </cell>
          <cell r="K616">
            <v>628.56000000000029</v>
          </cell>
          <cell r="L616">
            <v>664.43999999999971</v>
          </cell>
          <cell r="M616">
            <v>664.43999999999903</v>
          </cell>
          <cell r="N616">
            <v>664.44000000000062</v>
          </cell>
          <cell r="O616">
            <v>664.43999999999994</v>
          </cell>
          <cell r="P616">
            <v>664.44</v>
          </cell>
          <cell r="Q616">
            <v>664.44</v>
          </cell>
          <cell r="R616">
            <v>664.43999999999983</v>
          </cell>
          <cell r="S616">
            <v>598.33999999999992</v>
          </cell>
          <cell r="T616">
            <v>562.46</v>
          </cell>
          <cell r="U616">
            <v>276</v>
          </cell>
          <cell r="V616">
            <v>276</v>
          </cell>
          <cell r="W616">
            <v>529.50000000000023</v>
          </cell>
          <cell r="X616">
            <v>529.49999999999977</v>
          </cell>
          <cell r="Y616">
            <v>529.5</v>
          </cell>
          <cell r="Z616">
            <v>532.5</v>
          </cell>
          <cell r="AA616">
            <v>507.00000000000023</v>
          </cell>
          <cell r="AB616">
            <v>790.8</v>
          </cell>
          <cell r="AC616">
            <v>0</v>
          </cell>
          <cell r="AD616">
            <v>0</v>
          </cell>
          <cell r="AE616">
            <v>0</v>
          </cell>
          <cell r="AF616">
            <v>1850.0000000000002</v>
          </cell>
          <cell r="AG616">
            <v>0</v>
          </cell>
          <cell r="AH616">
            <v>0</v>
          </cell>
          <cell r="AI616">
            <v>0</v>
          </cell>
          <cell r="AJ616">
            <v>0</v>
          </cell>
          <cell r="AK616">
            <v>0</v>
          </cell>
          <cell r="AL616">
            <v>0</v>
          </cell>
          <cell r="AM616">
            <v>165</v>
          </cell>
          <cell r="AO616">
            <v>0</v>
          </cell>
          <cell r="AP616" t="str">
            <v>0%</v>
          </cell>
        </row>
        <row r="617">
          <cell r="A617">
            <v>812099040002</v>
          </cell>
          <cell r="C617" t="str">
            <v xml:space="preserve">    Otras Publicaciones</v>
          </cell>
          <cell r="D617">
            <v>618</v>
          </cell>
          <cell r="E617">
            <v>0</v>
          </cell>
          <cell r="F617">
            <v>0</v>
          </cell>
          <cell r="G617">
            <v>0</v>
          </cell>
          <cell r="H617">
            <v>0</v>
          </cell>
          <cell r="I617">
            <v>40</v>
          </cell>
          <cell r="J617">
            <v>0</v>
          </cell>
          <cell r="K617">
            <v>0</v>
          </cell>
          <cell r="L617">
            <v>0</v>
          </cell>
          <cell r="M617">
            <v>0</v>
          </cell>
          <cell r="N617">
            <v>980</v>
          </cell>
          <cell r="O617">
            <v>0</v>
          </cell>
          <cell r="P617">
            <v>0</v>
          </cell>
          <cell r="Q617">
            <v>0</v>
          </cell>
          <cell r="R617">
            <v>0</v>
          </cell>
          <cell r="S617">
            <v>0</v>
          </cell>
          <cell r="T617">
            <v>150</v>
          </cell>
          <cell r="U617">
            <v>0</v>
          </cell>
          <cell r="V617">
            <v>1000</v>
          </cell>
          <cell r="W617">
            <v>0</v>
          </cell>
          <cell r="X617">
            <v>0</v>
          </cell>
          <cell r="Y617">
            <v>125</v>
          </cell>
          <cell r="Z617">
            <v>700</v>
          </cell>
          <cell r="AA617">
            <v>0</v>
          </cell>
          <cell r="AB617">
            <v>10000</v>
          </cell>
          <cell r="AC617">
            <v>0</v>
          </cell>
          <cell r="AD617">
            <v>0</v>
          </cell>
          <cell r="AE617">
            <v>0</v>
          </cell>
          <cell r="AF617">
            <v>0</v>
          </cell>
          <cell r="AG617">
            <v>0</v>
          </cell>
          <cell r="AH617">
            <v>0</v>
          </cell>
          <cell r="AI617">
            <v>0</v>
          </cell>
          <cell r="AJ617">
            <v>0</v>
          </cell>
          <cell r="AK617">
            <v>0</v>
          </cell>
          <cell r="AL617">
            <v>0</v>
          </cell>
          <cell r="AM617">
            <v>96</v>
          </cell>
          <cell r="AO617">
            <v>0</v>
          </cell>
          <cell r="AP617">
            <v>1</v>
          </cell>
        </row>
        <row r="618">
          <cell r="A618">
            <v>812099070000</v>
          </cell>
          <cell r="C618" t="str">
            <v xml:space="preserve">    Contribución Especial para la Seguridad Ciudadana y Convivencia</v>
          </cell>
          <cell r="D618">
            <v>0</v>
          </cell>
          <cell r="E618">
            <v>0</v>
          </cell>
          <cell r="F618">
            <v>1917.05</v>
          </cell>
          <cell r="G618">
            <v>0</v>
          </cell>
          <cell r="H618">
            <v>1917.05</v>
          </cell>
          <cell r="I618">
            <v>0</v>
          </cell>
          <cell r="J618">
            <v>0</v>
          </cell>
          <cell r="K618">
            <v>1733.3099999999997</v>
          </cell>
          <cell r="L618">
            <v>0</v>
          </cell>
          <cell r="M618">
            <v>0</v>
          </cell>
          <cell r="N618">
            <v>1733.3100000000002</v>
          </cell>
          <cell r="O618">
            <v>58.75</v>
          </cell>
          <cell r="P618">
            <v>90.05</v>
          </cell>
          <cell r="Q618">
            <v>66.250000000000014</v>
          </cell>
          <cell r="R618">
            <v>66.249999999999986</v>
          </cell>
          <cell r="S618">
            <v>87.740000000000023</v>
          </cell>
          <cell r="T618">
            <v>263.92</v>
          </cell>
          <cell r="U618">
            <v>831.56</v>
          </cell>
          <cell r="V618">
            <v>993.51999999999953</v>
          </cell>
          <cell r="W618">
            <v>1170.6199999999999</v>
          </cell>
          <cell r="X618">
            <v>1319.3800000000006</v>
          </cell>
          <cell r="Y618">
            <v>1219.7899999999995</v>
          </cell>
          <cell r="Z618">
            <v>1100.2900000000009</v>
          </cell>
          <cell r="AA618">
            <v>2618.1300000000006</v>
          </cell>
          <cell r="AB618">
            <v>865.87</v>
          </cell>
          <cell r="AC618">
            <v>1293.0500000000002</v>
          </cell>
          <cell r="AD618">
            <v>1408.19</v>
          </cell>
          <cell r="AE618">
            <v>1305.7000000000003</v>
          </cell>
          <cell r="AF618">
            <v>1067.25</v>
          </cell>
          <cell r="AG618">
            <v>1105.1999999999998</v>
          </cell>
          <cell r="AH618">
            <v>1105.8600000000001</v>
          </cell>
          <cell r="AI618">
            <v>1157.8299999999995</v>
          </cell>
          <cell r="AJ618">
            <v>1118.0599999999995</v>
          </cell>
          <cell r="AK618">
            <v>1151.8099999999977</v>
          </cell>
          <cell r="AL618">
            <v>1230.7000000000012</v>
          </cell>
          <cell r="AM618">
            <v>1265.4500000000003</v>
          </cell>
          <cell r="AO618">
            <v>34.749999999999091</v>
          </cell>
          <cell r="AP618">
            <v>2.8235963272933335E-2</v>
          </cell>
        </row>
        <row r="619">
          <cell r="A619">
            <v>812099990000</v>
          </cell>
          <cell r="C619" t="str">
            <v xml:space="preserve">    Compras para Ornato y Decoración de Oficina</v>
          </cell>
          <cell r="D619">
            <v>385</v>
          </cell>
          <cell r="E619">
            <v>280</v>
          </cell>
          <cell r="F619">
            <v>0</v>
          </cell>
          <cell r="G619">
            <v>0</v>
          </cell>
          <cell r="H619">
            <v>157.5</v>
          </cell>
          <cell r="I619">
            <v>88</v>
          </cell>
          <cell r="J619">
            <v>248</v>
          </cell>
          <cell r="K619">
            <v>83.369999999999891</v>
          </cell>
          <cell r="L619">
            <v>101</v>
          </cell>
          <cell r="M619">
            <v>132.47000000000003</v>
          </cell>
          <cell r="N619">
            <v>890.96000000000026</v>
          </cell>
          <cell r="O619">
            <v>19.980000000000018</v>
          </cell>
          <cell r="P619">
            <v>216</v>
          </cell>
          <cell r="Q619">
            <v>0</v>
          </cell>
          <cell r="R619">
            <v>36.599999999999994</v>
          </cell>
          <cell r="S619">
            <v>0</v>
          </cell>
          <cell r="T619">
            <v>124.00000000000003</v>
          </cell>
          <cell r="U619">
            <v>163.05999999999992</v>
          </cell>
          <cell r="V619">
            <v>70.800000000000068</v>
          </cell>
          <cell r="W619">
            <v>263.37</v>
          </cell>
          <cell r="X619">
            <v>22.559999999999945</v>
          </cell>
          <cell r="Y619">
            <v>68.800000000000068</v>
          </cell>
          <cell r="Z619">
            <v>808.02</v>
          </cell>
          <cell r="AA619">
            <v>9.5100000000002183</v>
          </cell>
          <cell r="AB619">
            <v>178.88</v>
          </cell>
          <cell r="AC619">
            <v>0</v>
          </cell>
          <cell r="AD619">
            <v>20.349999999999994</v>
          </cell>
          <cell r="AE619">
            <v>0</v>
          </cell>
          <cell r="AF619">
            <v>49.080000000000013</v>
          </cell>
          <cell r="AG619">
            <v>0</v>
          </cell>
          <cell r="AH619">
            <v>0</v>
          </cell>
          <cell r="AI619">
            <v>96.54000000000002</v>
          </cell>
          <cell r="AJ619">
            <v>72.599999999999966</v>
          </cell>
          <cell r="AK619">
            <v>50.439999999999969</v>
          </cell>
          <cell r="AL619">
            <v>876.07000000000028</v>
          </cell>
          <cell r="AM619">
            <v>0</v>
          </cell>
          <cell r="AO619">
            <v>-876.07000000000028</v>
          </cell>
          <cell r="AP619">
            <v>1</v>
          </cell>
        </row>
        <row r="620">
          <cell r="A620">
            <v>812099990001</v>
          </cell>
          <cell r="C620" t="str">
            <v xml:space="preserve">    Gastos no Deducibles por Descuentos de Capital - Cartera CHTP</v>
          </cell>
          <cell r="D620">
            <v>618</v>
          </cell>
          <cell r="E620">
            <v>0</v>
          </cell>
          <cell r="F620">
            <v>0</v>
          </cell>
          <cell r="G620">
            <v>0</v>
          </cell>
          <cell r="H620">
            <v>0</v>
          </cell>
          <cell r="I620">
            <v>1522.27</v>
          </cell>
          <cell r="J620">
            <v>3425.7400000000002</v>
          </cell>
          <cell r="K620">
            <v>8670.32</v>
          </cell>
          <cell r="L620">
            <v>12152.489999999998</v>
          </cell>
          <cell r="M620">
            <v>13529.780000000006</v>
          </cell>
          <cell r="N620">
            <v>-39300.600000000006</v>
          </cell>
          <cell r="O620">
            <v>79.120000000002619</v>
          </cell>
          <cell r="P620">
            <v>15.46</v>
          </cell>
          <cell r="Q620">
            <v>49.720000000000006</v>
          </cell>
          <cell r="R620">
            <v>50.49</v>
          </cell>
          <cell r="S620">
            <v>10.039999999999992</v>
          </cell>
          <cell r="T620">
            <v>0</v>
          </cell>
          <cell r="U620">
            <v>0</v>
          </cell>
          <cell r="V620">
            <v>0</v>
          </cell>
          <cell r="W620">
            <v>0</v>
          </cell>
          <cell r="X620">
            <v>0</v>
          </cell>
          <cell r="Y620">
            <v>0</v>
          </cell>
          <cell r="Z620">
            <v>0</v>
          </cell>
          <cell r="AA620">
            <v>0</v>
          </cell>
          <cell r="AB620">
            <v>0</v>
          </cell>
          <cell r="AC620">
            <v>0</v>
          </cell>
          <cell r="AD620">
            <v>0</v>
          </cell>
          <cell r="AE620">
            <v>0</v>
          </cell>
          <cell r="AF620">
            <v>0</v>
          </cell>
          <cell r="AG620">
            <v>0</v>
          </cell>
          <cell r="AH620">
            <v>0</v>
          </cell>
          <cell r="AI620">
            <v>0</v>
          </cell>
          <cell r="AJ620">
            <v>0</v>
          </cell>
          <cell r="AK620">
            <v>0</v>
          </cell>
          <cell r="AL620">
            <v>0</v>
          </cell>
          <cell r="AM620">
            <v>0</v>
          </cell>
          <cell r="AO620">
            <v>0</v>
          </cell>
          <cell r="AP620">
            <v>1</v>
          </cell>
        </row>
        <row r="621">
          <cell r="A621">
            <v>812099990002</v>
          </cell>
          <cell r="C621" t="str">
            <v xml:space="preserve">    Compras de Articulos fuera de Activo Fijo</v>
          </cell>
          <cell r="D621">
            <v>141</v>
          </cell>
          <cell r="E621">
            <v>0</v>
          </cell>
          <cell r="F621">
            <v>90.4</v>
          </cell>
          <cell r="G621">
            <v>0</v>
          </cell>
          <cell r="H621">
            <v>154.99999999999997</v>
          </cell>
          <cell r="I621">
            <v>0</v>
          </cell>
          <cell r="J621">
            <v>0</v>
          </cell>
          <cell r="K621">
            <v>267.23</v>
          </cell>
          <cell r="L621">
            <v>37.950000000000045</v>
          </cell>
          <cell r="M621">
            <v>87.649999999999977</v>
          </cell>
          <cell r="N621">
            <v>0</v>
          </cell>
          <cell r="O621">
            <v>58.75</v>
          </cell>
          <cell r="P621">
            <v>90.05</v>
          </cell>
          <cell r="Q621">
            <v>66.250000000000014</v>
          </cell>
          <cell r="R621">
            <v>66.249999999999986</v>
          </cell>
          <cell r="S621">
            <v>87.740000000000023</v>
          </cell>
          <cell r="T621">
            <v>263.92</v>
          </cell>
          <cell r="U621">
            <v>831.56</v>
          </cell>
          <cell r="V621">
            <v>993.51999999999953</v>
          </cell>
          <cell r="W621">
            <v>1170.6199999999999</v>
          </cell>
          <cell r="X621">
            <v>1319.3800000000006</v>
          </cell>
          <cell r="Y621">
            <v>1219.7899999999995</v>
          </cell>
          <cell r="Z621">
            <v>1100.2900000000009</v>
          </cell>
          <cell r="AA621">
            <v>2618.1300000000006</v>
          </cell>
          <cell r="AB621">
            <v>865.87</v>
          </cell>
          <cell r="AC621">
            <v>1293.0500000000002</v>
          </cell>
          <cell r="AD621">
            <v>1408.19</v>
          </cell>
          <cell r="AE621">
            <v>1305.7000000000003</v>
          </cell>
          <cell r="AF621">
            <v>1067.25</v>
          </cell>
          <cell r="AG621">
            <v>1105.1999999999998</v>
          </cell>
          <cell r="AH621">
            <v>1105.8600000000001</v>
          </cell>
          <cell r="AI621">
            <v>1157.8299999999995</v>
          </cell>
          <cell r="AJ621">
            <v>1118.0599999999995</v>
          </cell>
          <cell r="AK621">
            <v>1151.8099999999977</v>
          </cell>
          <cell r="AL621">
            <v>1230.7000000000012</v>
          </cell>
          <cell r="AM621">
            <v>1265.7400000000011</v>
          </cell>
          <cell r="AO621">
            <v>-41.949999999999818</v>
          </cell>
          <cell r="AP621">
            <v>1</v>
          </cell>
        </row>
        <row r="622">
          <cell r="A622">
            <v>812099990003</v>
          </cell>
          <cell r="C622" t="str">
            <v xml:space="preserve">    Compra de Accesorios y Repuestos p/Oficina</v>
          </cell>
          <cell r="D622">
            <v>204.49</v>
          </cell>
          <cell r="E622">
            <v>268.75</v>
          </cell>
          <cell r="F622">
            <v>0</v>
          </cell>
          <cell r="G622">
            <v>160.21000000000004</v>
          </cell>
          <cell r="H622">
            <v>77.649999999999977</v>
          </cell>
          <cell r="I622">
            <v>73.5</v>
          </cell>
          <cell r="J622">
            <v>301.17999999999995</v>
          </cell>
          <cell r="K622">
            <v>210.96000000000004</v>
          </cell>
          <cell r="L622">
            <v>181.09999999999991</v>
          </cell>
          <cell r="M622">
            <v>88.75</v>
          </cell>
          <cell r="N622">
            <v>13</v>
          </cell>
          <cell r="O622">
            <v>200.0400000000003</v>
          </cell>
          <cell r="P622">
            <v>5.3</v>
          </cell>
          <cell r="Q622">
            <v>187</v>
          </cell>
          <cell r="R622">
            <v>309.5</v>
          </cell>
          <cell r="S622">
            <v>5.6499999999999773</v>
          </cell>
          <cell r="T622">
            <v>81.360000000000014</v>
          </cell>
          <cell r="U622">
            <v>345.2600000000001</v>
          </cell>
          <cell r="V622">
            <v>78.219999999999914</v>
          </cell>
          <cell r="W622">
            <v>156.88000000000011</v>
          </cell>
          <cell r="X622">
            <v>343.59999999999991</v>
          </cell>
          <cell r="Y622">
            <v>194.44000000000005</v>
          </cell>
          <cell r="Z622">
            <v>395.72999999999956</v>
          </cell>
          <cell r="AA622">
            <v>234.44999999999982</v>
          </cell>
          <cell r="AB622">
            <v>102.11</v>
          </cell>
          <cell r="AC622">
            <v>46.070000000000007</v>
          </cell>
          <cell r="AD622">
            <v>231.98000000000002</v>
          </cell>
          <cell r="AE622">
            <v>26.769999999999982</v>
          </cell>
          <cell r="AF622">
            <v>100.24000000000002</v>
          </cell>
          <cell r="AG622">
            <v>207.55999999999995</v>
          </cell>
          <cell r="AH622">
            <v>119.88</v>
          </cell>
          <cell r="AI622">
            <v>0.33000000000004093</v>
          </cell>
          <cell r="AJ622">
            <v>72.719999999999914</v>
          </cell>
          <cell r="AK622">
            <v>889.77000000000032</v>
          </cell>
          <cell r="AL622">
            <v>84.900000000000091</v>
          </cell>
          <cell r="AM622">
            <v>21.9699999999998</v>
          </cell>
          <cell r="AO622">
            <v>-62.930000000000291</v>
          </cell>
          <cell r="AP622">
            <v>-0.74122497055359504</v>
          </cell>
        </row>
        <row r="623">
          <cell r="A623">
            <v>812099990004</v>
          </cell>
          <cell r="C623" t="str">
            <v xml:space="preserve">    Impuesto LIOF por Pago de Cheque - Gto No Deducible</v>
          </cell>
          <cell r="D623">
            <v>282.98</v>
          </cell>
          <cell r="E623">
            <v>94.69</v>
          </cell>
          <cell r="F623">
            <v>26.909999999999968</v>
          </cell>
          <cell r="G623">
            <v>70.650000000000034</v>
          </cell>
          <cell r="H623">
            <v>0</v>
          </cell>
          <cell r="I623">
            <v>1522.27</v>
          </cell>
          <cell r="J623">
            <v>3425.7400000000002</v>
          </cell>
          <cell r="K623">
            <v>8670.32</v>
          </cell>
          <cell r="L623">
            <v>12152.489999999998</v>
          </cell>
          <cell r="M623">
            <v>13529.780000000006</v>
          </cell>
          <cell r="N623">
            <v>-39300.600000000006</v>
          </cell>
          <cell r="O623">
            <v>79.120000000002619</v>
          </cell>
          <cell r="P623">
            <v>15.46</v>
          </cell>
          <cell r="Q623">
            <v>49.720000000000006</v>
          </cell>
          <cell r="R623">
            <v>50.49</v>
          </cell>
          <cell r="S623">
            <v>10.039999999999992</v>
          </cell>
          <cell r="T623">
            <v>0</v>
          </cell>
          <cell r="U623">
            <v>0</v>
          </cell>
          <cell r="V623">
            <v>0</v>
          </cell>
          <cell r="W623">
            <v>0</v>
          </cell>
          <cell r="X623">
            <v>0</v>
          </cell>
          <cell r="Y623">
            <v>0</v>
          </cell>
          <cell r="Z623">
            <v>0</v>
          </cell>
          <cell r="AA623">
            <v>0</v>
          </cell>
          <cell r="AB623">
            <v>0</v>
          </cell>
          <cell r="AC623">
            <v>0</v>
          </cell>
          <cell r="AD623">
            <v>0</v>
          </cell>
          <cell r="AE623">
            <v>0</v>
          </cell>
          <cell r="AF623">
            <v>0</v>
          </cell>
          <cell r="AG623">
            <v>0</v>
          </cell>
          <cell r="AH623">
            <v>0</v>
          </cell>
          <cell r="AI623">
            <v>0</v>
          </cell>
          <cell r="AJ623">
            <v>0</v>
          </cell>
          <cell r="AK623">
            <v>0</v>
          </cell>
          <cell r="AL623">
            <v>0</v>
          </cell>
          <cell r="AM623">
            <v>0</v>
          </cell>
          <cell r="AO623">
            <v>19.29999999999967</v>
          </cell>
          <cell r="AP623">
            <v>9.7607849087137349E-2</v>
          </cell>
        </row>
        <row r="624">
          <cell r="A624">
            <v>812099990005</v>
          </cell>
          <cell r="C624" t="str">
            <v xml:space="preserve">    Impuesto LIOF por Transferencias - Gto No Deducible</v>
          </cell>
          <cell r="D624">
            <v>0</v>
          </cell>
          <cell r="E624">
            <v>14483.92</v>
          </cell>
          <cell r="F624">
            <v>3756.0199999999986</v>
          </cell>
          <cell r="G624">
            <v>1945.6000000000022</v>
          </cell>
          <cell r="H624">
            <v>1431.2799999999988</v>
          </cell>
          <cell r="I624">
            <v>2306.2000000000007</v>
          </cell>
          <cell r="J624">
            <v>4025.1100000000006</v>
          </cell>
          <cell r="K624">
            <v>2333.5099999999984</v>
          </cell>
          <cell r="L624">
            <v>2010.2100000000009</v>
          </cell>
          <cell r="M624">
            <v>1399.2099999999991</v>
          </cell>
          <cell r="N624">
            <v>851.9800000000032</v>
          </cell>
          <cell r="O624">
            <v>25.979999999995925</v>
          </cell>
          <cell r="P624">
            <v>117.4</v>
          </cell>
          <cell r="Q624">
            <v>116.01999999999998</v>
          </cell>
          <cell r="R624">
            <v>103.60999999999999</v>
          </cell>
          <cell r="S624">
            <v>98.52000000000001</v>
          </cell>
          <cell r="T624">
            <v>148.40000000000009</v>
          </cell>
          <cell r="U624">
            <v>161.43999999999994</v>
          </cell>
          <cell r="V624">
            <v>168.51</v>
          </cell>
          <cell r="W624">
            <v>163.35000000000002</v>
          </cell>
          <cell r="X624">
            <v>3754.6599999999994</v>
          </cell>
          <cell r="Y624">
            <v>177.52000000000044</v>
          </cell>
          <cell r="Z624">
            <v>171.67999999999984</v>
          </cell>
          <cell r="AA624">
            <v>680.47999999999956</v>
          </cell>
          <cell r="AB624">
            <v>159.96</v>
          </cell>
          <cell r="AC624">
            <v>165.99999999999997</v>
          </cell>
          <cell r="AD624">
            <v>159.97000000000006</v>
          </cell>
          <cell r="AE624">
            <v>176.51999999999995</v>
          </cell>
          <cell r="AF624">
            <v>173.20999999999995</v>
          </cell>
          <cell r="AG624">
            <v>190.86999999999998</v>
          </cell>
          <cell r="AH624">
            <v>196.66000000000011</v>
          </cell>
          <cell r="AI624">
            <v>192.62999999999985</v>
          </cell>
          <cell r="AJ624">
            <v>186.91000000000011</v>
          </cell>
          <cell r="AK624">
            <v>190.10999999999987</v>
          </cell>
          <cell r="AL624">
            <v>215.46999999999994</v>
          </cell>
          <cell r="AM624">
            <v>74.020000000000067</v>
          </cell>
          <cell r="AO624">
            <v>-141.44999999999987</v>
          </cell>
          <cell r="AP624">
            <v>-0.65647189864018152</v>
          </cell>
        </row>
        <row r="625">
          <cell r="A625">
            <v>812099990006</v>
          </cell>
          <cell r="C625" t="str">
            <v xml:space="preserve">    Sobreprecio Cartera Comprada CHTP</v>
          </cell>
          <cell r="D625">
            <v>0</v>
          </cell>
          <cell r="E625">
            <v>3898.46</v>
          </cell>
          <cell r="F625">
            <v>9972.93</v>
          </cell>
          <cell r="G625">
            <v>7981.2200000000012</v>
          </cell>
          <cell r="H625">
            <v>17568.169999999998</v>
          </cell>
          <cell r="I625">
            <v>28387.240000000005</v>
          </cell>
          <cell r="J625">
            <v>12683.179999999993</v>
          </cell>
          <cell r="K625">
            <v>12073.989999999991</v>
          </cell>
          <cell r="L625">
            <v>31194.309999999998</v>
          </cell>
          <cell r="M625">
            <v>31836.200000000041</v>
          </cell>
          <cell r="N625">
            <v>31814.709999999977</v>
          </cell>
          <cell r="O625">
            <v>-187410.40999999997</v>
          </cell>
          <cell r="P625">
            <v>0</v>
          </cell>
          <cell r="Q625">
            <v>0</v>
          </cell>
          <cell r="R625">
            <v>0</v>
          </cell>
          <cell r="S625">
            <v>0</v>
          </cell>
          <cell r="T625">
            <v>0</v>
          </cell>
          <cell r="U625">
            <v>0</v>
          </cell>
          <cell r="V625">
            <v>0</v>
          </cell>
          <cell r="W625">
            <v>0</v>
          </cell>
          <cell r="X625">
            <v>0</v>
          </cell>
          <cell r="Y625">
            <v>0</v>
          </cell>
          <cell r="Z625">
            <v>0</v>
          </cell>
          <cell r="AA625">
            <v>0</v>
          </cell>
          <cell r="AB625">
            <v>0</v>
          </cell>
          <cell r="AC625">
            <v>0</v>
          </cell>
          <cell r="AD625">
            <v>0</v>
          </cell>
          <cell r="AE625">
            <v>0</v>
          </cell>
          <cell r="AF625">
            <v>0</v>
          </cell>
          <cell r="AG625">
            <v>0</v>
          </cell>
          <cell r="AH625">
            <v>0</v>
          </cell>
          <cell r="AI625">
            <v>0</v>
          </cell>
          <cell r="AJ625">
            <v>0</v>
          </cell>
          <cell r="AK625">
            <v>0</v>
          </cell>
          <cell r="AL625">
            <v>0</v>
          </cell>
          <cell r="AM625">
            <v>0</v>
          </cell>
          <cell r="AO625">
            <v>0</v>
          </cell>
          <cell r="AP625">
            <v>1</v>
          </cell>
        </row>
        <row r="626">
          <cell r="A626">
            <v>812099990007</v>
          </cell>
          <cell r="C626" t="str">
            <v xml:space="preserve">    Gastos Varios</v>
          </cell>
          <cell r="D626">
            <v>0</v>
          </cell>
          <cell r="E626">
            <v>34.299999999999997</v>
          </cell>
          <cell r="F626">
            <v>0</v>
          </cell>
          <cell r="G626">
            <v>0</v>
          </cell>
          <cell r="H626">
            <v>5</v>
          </cell>
          <cell r="I626">
            <v>7.0100000000000051</v>
          </cell>
          <cell r="J626">
            <v>4.6499999999999986</v>
          </cell>
          <cell r="K626">
            <v>0</v>
          </cell>
          <cell r="L626">
            <v>0</v>
          </cell>
          <cell r="M626">
            <v>0</v>
          </cell>
          <cell r="N626">
            <v>-6.0000000000002274E-2</v>
          </cell>
          <cell r="O626">
            <v>34.940000000000005</v>
          </cell>
          <cell r="P626">
            <v>0</v>
          </cell>
          <cell r="Q626">
            <v>0</v>
          </cell>
          <cell r="R626">
            <v>15.33</v>
          </cell>
          <cell r="S626">
            <v>18.260000000000005</v>
          </cell>
          <cell r="T626">
            <v>0</v>
          </cell>
          <cell r="U626">
            <v>0</v>
          </cell>
          <cell r="V626">
            <v>0.54999999999999716</v>
          </cell>
          <cell r="W626">
            <v>0</v>
          </cell>
          <cell r="X626">
            <v>0</v>
          </cell>
          <cell r="Y626">
            <v>0</v>
          </cell>
          <cell r="Z626">
            <v>0</v>
          </cell>
          <cell r="AA626">
            <v>0</v>
          </cell>
          <cell r="AB626">
            <v>0</v>
          </cell>
          <cell r="AC626">
            <v>10.199999999999999</v>
          </cell>
          <cell r="AD626">
            <v>0</v>
          </cell>
          <cell r="AE626">
            <v>0</v>
          </cell>
          <cell r="AF626">
            <v>0</v>
          </cell>
          <cell r="AG626">
            <v>0</v>
          </cell>
          <cell r="AH626">
            <v>0</v>
          </cell>
          <cell r="AI626">
            <v>0</v>
          </cell>
          <cell r="AJ626">
            <v>0</v>
          </cell>
          <cell r="AK626">
            <v>8710.1099999999988</v>
          </cell>
          <cell r="AL626">
            <v>0</v>
          </cell>
          <cell r="AM626">
            <v>0</v>
          </cell>
          <cell r="AO626">
            <v>0</v>
          </cell>
          <cell r="AP626">
            <v>1</v>
          </cell>
        </row>
        <row r="627">
          <cell r="A627">
            <v>812099990008</v>
          </cell>
          <cell r="C627" t="str">
            <v xml:space="preserve">    Impuesto LIOF por Desembolso de Préstamos - Gto No Deducible</v>
          </cell>
          <cell r="D627">
            <v>0</v>
          </cell>
          <cell r="E627">
            <v>0</v>
          </cell>
          <cell r="F627">
            <v>0</v>
          </cell>
          <cell r="G627">
            <v>371.88</v>
          </cell>
          <cell r="H627">
            <v>0</v>
          </cell>
          <cell r="I627">
            <v>2737.5</v>
          </cell>
          <cell r="J627">
            <v>0</v>
          </cell>
          <cell r="K627">
            <v>0</v>
          </cell>
          <cell r="L627">
            <v>0</v>
          </cell>
          <cell r="M627">
            <v>4495.97</v>
          </cell>
          <cell r="N627">
            <v>1772.3500000000013</v>
          </cell>
          <cell r="O627">
            <v>4805.7699999999986</v>
          </cell>
          <cell r="P627">
            <v>1903.79</v>
          </cell>
          <cell r="Q627">
            <v>1771.56</v>
          </cell>
          <cell r="R627">
            <v>1678.7100000000005</v>
          </cell>
          <cell r="S627">
            <v>4613.6799999999985</v>
          </cell>
          <cell r="T627">
            <v>2910.83</v>
          </cell>
          <cell r="U627">
            <v>5323.07</v>
          </cell>
          <cell r="V627">
            <v>3361.92</v>
          </cell>
          <cell r="W627">
            <v>2167.1499999999996</v>
          </cell>
          <cell r="X627">
            <v>5458.49</v>
          </cell>
          <cell r="Y627">
            <v>4780.8800000000028</v>
          </cell>
          <cell r="Z627">
            <v>2843.3199999999997</v>
          </cell>
          <cell r="AA627">
            <v>5932.1299999999974</v>
          </cell>
          <cell r="AB627">
            <v>3731.73</v>
          </cell>
          <cell r="AC627">
            <v>2585.27</v>
          </cell>
          <cell r="AD627">
            <v>1641.6199999999994</v>
          </cell>
          <cell r="AE627">
            <v>1809.8100000000013</v>
          </cell>
          <cell r="AF627">
            <v>2916.309999999999</v>
          </cell>
          <cell r="AG627">
            <v>4734.7899999999991</v>
          </cell>
          <cell r="AH627">
            <v>5128.5200000000004</v>
          </cell>
          <cell r="AI627">
            <v>4627.5800000000017</v>
          </cell>
          <cell r="AJ627">
            <v>3310.0300000000007</v>
          </cell>
          <cell r="AK627">
            <v>5680.0899999999983</v>
          </cell>
          <cell r="AL627">
            <v>3922.0999999999985</v>
          </cell>
          <cell r="AM627">
            <v>0</v>
          </cell>
          <cell r="AO627">
            <v>-3922.0999999999985</v>
          </cell>
          <cell r="AP627">
            <v>1</v>
          </cell>
        </row>
        <row r="628">
          <cell r="A628">
            <v>812099990009</v>
          </cell>
          <cell r="C628" t="str">
            <v xml:space="preserve">    Inscripción Emisor en Registro Bursátil</v>
          </cell>
          <cell r="D628">
            <v>0</v>
          </cell>
          <cell r="E628">
            <v>0</v>
          </cell>
          <cell r="F628">
            <v>0</v>
          </cell>
          <cell r="G628">
            <v>900</v>
          </cell>
          <cell r="H628">
            <v>0</v>
          </cell>
          <cell r="I628">
            <v>0</v>
          </cell>
          <cell r="J628">
            <v>0</v>
          </cell>
          <cell r="K628">
            <v>0</v>
          </cell>
          <cell r="L628">
            <v>0</v>
          </cell>
          <cell r="M628">
            <v>0</v>
          </cell>
          <cell r="N628">
            <v>0</v>
          </cell>
          <cell r="O628">
            <v>0</v>
          </cell>
          <cell r="P628">
            <v>0</v>
          </cell>
          <cell r="Q628">
            <v>0</v>
          </cell>
          <cell r="R628">
            <v>0</v>
          </cell>
          <cell r="S628">
            <v>0</v>
          </cell>
          <cell r="T628">
            <v>575</v>
          </cell>
          <cell r="U628">
            <v>0</v>
          </cell>
          <cell r="V628">
            <v>0</v>
          </cell>
          <cell r="W628">
            <v>0</v>
          </cell>
          <cell r="X628">
            <v>0</v>
          </cell>
          <cell r="Y628">
            <v>0</v>
          </cell>
          <cell r="Z628">
            <v>0</v>
          </cell>
          <cell r="AA628">
            <v>0</v>
          </cell>
          <cell r="AB628">
            <v>0</v>
          </cell>
          <cell r="AC628">
            <v>0</v>
          </cell>
          <cell r="AD628">
            <v>575</v>
          </cell>
          <cell r="AE628">
            <v>0</v>
          </cell>
          <cell r="AF628">
            <v>0</v>
          </cell>
          <cell r="AG628">
            <v>0</v>
          </cell>
          <cell r="AH628">
            <v>0</v>
          </cell>
          <cell r="AI628">
            <v>0</v>
          </cell>
          <cell r="AJ628">
            <v>0</v>
          </cell>
          <cell r="AK628">
            <v>0</v>
          </cell>
          <cell r="AL628">
            <v>0</v>
          </cell>
          <cell r="AM628">
            <v>0</v>
          </cell>
          <cell r="AO628">
            <v>0</v>
          </cell>
          <cell r="AP628">
            <v>1</v>
          </cell>
        </row>
        <row r="629">
          <cell r="A629">
            <v>812099990010</v>
          </cell>
          <cell r="C629" t="str">
            <v xml:space="preserve">    Servicios de Almacenaje                                                                             </v>
          </cell>
          <cell r="D629">
            <v>0</v>
          </cell>
          <cell r="E629">
            <v>34.299999999999997</v>
          </cell>
          <cell r="F629">
            <v>0</v>
          </cell>
          <cell r="G629">
            <v>0</v>
          </cell>
          <cell r="H629">
            <v>5</v>
          </cell>
          <cell r="I629">
            <v>7.0100000000000051</v>
          </cell>
          <cell r="J629">
            <v>4.6499999999999986</v>
          </cell>
          <cell r="K629">
            <v>0</v>
          </cell>
          <cell r="L629">
            <v>0</v>
          </cell>
          <cell r="M629">
            <v>0</v>
          </cell>
          <cell r="N629">
            <v>-6.0000000000002274E-2</v>
          </cell>
          <cell r="O629">
            <v>34.940000000000005</v>
          </cell>
          <cell r="P629">
            <v>0</v>
          </cell>
          <cell r="Q629">
            <v>0</v>
          </cell>
          <cell r="R629">
            <v>15.33</v>
          </cell>
          <cell r="S629">
            <v>18.260000000000005</v>
          </cell>
          <cell r="T629">
            <v>32.4</v>
          </cell>
          <cell r="U629">
            <v>0</v>
          </cell>
          <cell r="V629">
            <v>68.050000000000011</v>
          </cell>
          <cell r="W629">
            <v>86.669999999999987</v>
          </cell>
          <cell r="X629">
            <v>34.599999999999994</v>
          </cell>
          <cell r="Y629">
            <v>56.890000000000015</v>
          </cell>
          <cell r="Z629">
            <v>44.72999999999999</v>
          </cell>
          <cell r="AA629">
            <v>276.79999999999995</v>
          </cell>
          <cell r="AB629">
            <v>95.8</v>
          </cell>
          <cell r="AC629">
            <v>52.149999999999991</v>
          </cell>
          <cell r="AD629">
            <v>67.410000000000025</v>
          </cell>
          <cell r="AE629">
            <v>108.69</v>
          </cell>
          <cell r="AF629">
            <v>63.95</v>
          </cell>
          <cell r="AG629">
            <v>61.749999999999986</v>
          </cell>
          <cell r="AH629">
            <v>78.490000000000023</v>
          </cell>
          <cell r="AI629">
            <v>178.05</v>
          </cell>
          <cell r="AJ629">
            <v>38.700000000000102</v>
          </cell>
          <cell r="AK629">
            <v>54.799999999999955</v>
          </cell>
          <cell r="AL629">
            <v>131.89999999999998</v>
          </cell>
          <cell r="AM629">
            <v>82.629999999999882</v>
          </cell>
          <cell r="AO629">
            <v>-49.270000000000095</v>
          </cell>
          <cell r="AP629">
            <v>-0.37354056103108496</v>
          </cell>
        </row>
        <row r="630">
          <cell r="A630">
            <v>812099990011</v>
          </cell>
          <cell r="C630" t="str">
            <v xml:space="preserve">    Servicio de mensajeria</v>
          </cell>
          <cell r="D630">
            <v>0</v>
          </cell>
          <cell r="E630">
            <v>0</v>
          </cell>
          <cell r="F630">
            <v>0</v>
          </cell>
          <cell r="G630">
            <v>371.88</v>
          </cell>
          <cell r="H630">
            <v>0</v>
          </cell>
          <cell r="I630">
            <v>2737.5</v>
          </cell>
          <cell r="J630">
            <v>0</v>
          </cell>
          <cell r="K630">
            <v>0</v>
          </cell>
          <cell r="L630">
            <v>0</v>
          </cell>
          <cell r="M630">
            <v>4495.97</v>
          </cell>
          <cell r="N630">
            <v>1772.3500000000013</v>
          </cell>
          <cell r="O630">
            <v>4805.7699999999986</v>
          </cell>
          <cell r="P630">
            <v>1903.79</v>
          </cell>
          <cell r="Q630">
            <v>1771.56</v>
          </cell>
          <cell r="R630">
            <v>1678.7100000000005</v>
          </cell>
          <cell r="S630">
            <v>4613.6799999999985</v>
          </cell>
          <cell r="T630">
            <v>2910.83</v>
          </cell>
          <cell r="U630">
            <v>10895.4</v>
          </cell>
          <cell r="V630">
            <v>6179.2500000000018</v>
          </cell>
          <cell r="W630">
            <v>7421.2999999999993</v>
          </cell>
          <cell r="X630">
            <v>6626.7999999999975</v>
          </cell>
          <cell r="Y630">
            <v>9416.1500000000033</v>
          </cell>
          <cell r="Z630">
            <v>6994.6999999999953</v>
          </cell>
          <cell r="AA630">
            <v>6001.8499999999985</v>
          </cell>
          <cell r="AB630">
            <v>7732.95</v>
          </cell>
          <cell r="AC630">
            <v>4625.8499999999995</v>
          </cell>
          <cell r="AD630">
            <v>5319.9999999999991</v>
          </cell>
          <cell r="AE630">
            <v>5079.3</v>
          </cell>
          <cell r="AF630">
            <v>4979.8000000000038</v>
          </cell>
          <cell r="AG630">
            <v>5386.1500000000005</v>
          </cell>
          <cell r="AH630">
            <v>6555.0499999999965</v>
          </cell>
          <cell r="AI630">
            <v>4923.3000000000056</v>
          </cell>
          <cell r="AJ630">
            <v>6680.0899999999974</v>
          </cell>
          <cell r="AK630">
            <v>7624.06</v>
          </cell>
          <cell r="AL630">
            <v>7086.6499999999951</v>
          </cell>
          <cell r="AM630">
            <v>4480.6999999999962</v>
          </cell>
          <cell r="AO630">
            <v>-2605.9499999999989</v>
          </cell>
          <cell r="AP630">
            <v>-0.3677266409375376</v>
          </cell>
        </row>
        <row r="631">
          <cell r="A631">
            <v>812099990012</v>
          </cell>
          <cell r="C631" t="str">
            <v xml:space="preserve">    Servicio de Colecturía</v>
          </cell>
          <cell r="D631">
            <v>0</v>
          </cell>
          <cell r="E631">
            <v>0</v>
          </cell>
          <cell r="F631">
            <v>0</v>
          </cell>
          <cell r="G631">
            <v>900</v>
          </cell>
          <cell r="H631">
            <v>0</v>
          </cell>
          <cell r="I631">
            <v>0</v>
          </cell>
          <cell r="J631">
            <v>0</v>
          </cell>
          <cell r="K631">
            <v>0</v>
          </cell>
          <cell r="L631">
            <v>0</v>
          </cell>
          <cell r="M631">
            <v>0</v>
          </cell>
          <cell r="N631">
            <v>0</v>
          </cell>
          <cell r="O631">
            <v>0</v>
          </cell>
          <cell r="P631">
            <v>0</v>
          </cell>
          <cell r="Q631">
            <v>0</v>
          </cell>
          <cell r="R631">
            <v>0</v>
          </cell>
          <cell r="S631">
            <v>0</v>
          </cell>
          <cell r="T631">
            <v>575</v>
          </cell>
          <cell r="U631">
            <v>9011.98</v>
          </cell>
          <cell r="V631">
            <v>3005</v>
          </cell>
          <cell r="W631">
            <v>2834.5</v>
          </cell>
          <cell r="X631">
            <v>3418.5</v>
          </cell>
          <cell r="Y631">
            <v>3782</v>
          </cell>
          <cell r="Z631">
            <v>3676</v>
          </cell>
          <cell r="AA631">
            <v>6669.68</v>
          </cell>
          <cell r="AB631">
            <v>4021</v>
          </cell>
          <cell r="AC631">
            <v>3903.5</v>
          </cell>
          <cell r="AD631">
            <v>5773.32</v>
          </cell>
          <cell r="AE631">
            <v>4141</v>
          </cell>
          <cell r="AF631">
            <v>4382.5</v>
          </cell>
          <cell r="AG631">
            <v>4375</v>
          </cell>
          <cell r="AH631">
            <v>4494</v>
          </cell>
          <cell r="AI631">
            <v>4664</v>
          </cell>
          <cell r="AJ631">
            <v>4841.5</v>
          </cell>
          <cell r="AK631">
            <v>5308.5</v>
          </cell>
          <cell r="AL631">
            <v>5288.5</v>
          </cell>
          <cell r="AM631">
            <v>0</v>
          </cell>
          <cell r="AO631">
            <v>-5288.5</v>
          </cell>
          <cell r="AP631">
            <v>1</v>
          </cell>
        </row>
        <row r="632">
          <cell r="A632">
            <v>812099990013</v>
          </cell>
          <cell r="C632" t="str">
            <v xml:space="preserve">    Procesamiento de Cuentas</v>
          </cell>
          <cell r="T632">
            <v>32.4</v>
          </cell>
          <cell r="U632">
            <v>41901.760000000002</v>
          </cell>
          <cell r="V632">
            <v>20175.299999999996</v>
          </cell>
          <cell r="W632">
            <v>20769.300000000003</v>
          </cell>
          <cell r="X632">
            <v>21595.5</v>
          </cell>
          <cell r="Y632">
            <v>21073.799999999996</v>
          </cell>
          <cell r="Z632">
            <v>21533.69999999999</v>
          </cell>
          <cell r="AA632">
            <v>21352.800000000017</v>
          </cell>
          <cell r="AB632">
            <v>21409.5</v>
          </cell>
          <cell r="AC632">
            <v>21786.6</v>
          </cell>
          <cell r="AD632">
            <v>22224.9</v>
          </cell>
          <cell r="AE632">
            <v>21519.300000000003</v>
          </cell>
          <cell r="AF632">
            <v>21702.9</v>
          </cell>
          <cell r="AG632">
            <v>21973.799999999988</v>
          </cell>
          <cell r="AH632">
            <v>22409.4</v>
          </cell>
          <cell r="AI632">
            <v>22724.399999999987</v>
          </cell>
          <cell r="AJ632">
            <v>23336.400000000023</v>
          </cell>
          <cell r="AK632">
            <v>23867.4</v>
          </cell>
          <cell r="AL632">
            <v>24451.499999999993</v>
          </cell>
          <cell r="AM632">
            <v>0</v>
          </cell>
          <cell r="AO632">
            <v>-24451.499999999993</v>
          </cell>
          <cell r="AP632">
            <v>1</v>
          </cell>
        </row>
        <row r="633">
          <cell r="A633">
            <v>812099990014</v>
          </cell>
          <cell r="C633" t="str">
            <v xml:space="preserve">    Bajas de Activos Fijos por Deterioro</v>
          </cell>
          <cell r="U633">
            <v>10895.4</v>
          </cell>
          <cell r="V633">
            <v>6179.2500000000018</v>
          </cell>
          <cell r="W633">
            <v>7421.2999999999993</v>
          </cell>
          <cell r="X633">
            <v>6626.7999999999975</v>
          </cell>
          <cell r="Y633">
            <v>53.15</v>
          </cell>
          <cell r="Z633">
            <v>126.51999999999998</v>
          </cell>
          <cell r="AA633">
            <v>179.88000000000005</v>
          </cell>
          <cell r="AB633">
            <v>0</v>
          </cell>
          <cell r="AC633">
            <v>0</v>
          </cell>
          <cell r="AD633">
            <v>0</v>
          </cell>
          <cell r="AE633">
            <v>4.6100000000000003</v>
          </cell>
          <cell r="AF633">
            <v>566.76</v>
          </cell>
          <cell r="AG633">
            <v>0</v>
          </cell>
          <cell r="AH633">
            <v>10.019999999999982</v>
          </cell>
          <cell r="AI633">
            <v>0</v>
          </cell>
          <cell r="AJ633">
            <v>0</v>
          </cell>
          <cell r="AK633">
            <v>0</v>
          </cell>
          <cell r="AL633">
            <v>0</v>
          </cell>
          <cell r="AM633">
            <v>0</v>
          </cell>
          <cell r="AO633">
            <v>0</v>
          </cell>
          <cell r="AP633">
            <v>1</v>
          </cell>
        </row>
        <row r="634">
          <cell r="A634">
            <v>819900</v>
          </cell>
          <cell r="C634" t="str">
            <v xml:space="preserve">   Gasto Corporativo</v>
          </cell>
          <cell r="U634">
            <v>9011.98</v>
          </cell>
          <cell r="V634">
            <v>3005</v>
          </cell>
          <cell r="W634">
            <v>2834.5</v>
          </cell>
          <cell r="X634">
            <v>3418.5</v>
          </cell>
          <cell r="Y634">
            <v>3782</v>
          </cell>
          <cell r="Z634">
            <v>3676</v>
          </cell>
          <cell r="AA634">
            <v>6669.68</v>
          </cell>
          <cell r="AB634">
            <v>4021</v>
          </cell>
          <cell r="AC634">
            <v>3903.5</v>
          </cell>
          <cell r="AD634">
            <v>5773.32</v>
          </cell>
          <cell r="AE634">
            <v>4141</v>
          </cell>
          <cell r="AF634">
            <v>4382.5</v>
          </cell>
          <cell r="AG634">
            <v>4375</v>
          </cell>
          <cell r="AH634">
            <v>4494</v>
          </cell>
          <cell r="AI634">
            <v>4664</v>
          </cell>
          <cell r="AJ634">
            <v>4841.5</v>
          </cell>
          <cell r="AK634">
            <v>5308.5</v>
          </cell>
          <cell r="AL634">
            <v>5288.5</v>
          </cell>
          <cell r="AM634">
            <v>0</v>
          </cell>
          <cell r="AO634">
            <v>-5288.5</v>
          </cell>
          <cell r="AP634">
            <v>1</v>
          </cell>
        </row>
        <row r="635">
          <cell r="A635">
            <v>812099990013</v>
          </cell>
          <cell r="C635" t="str">
            <v xml:space="preserve">    Procesamiento de Cuentas</v>
          </cell>
          <cell r="U635">
            <v>41901.760000000002</v>
          </cell>
          <cell r="V635">
            <v>20175.299999999996</v>
          </cell>
          <cell r="W635">
            <v>20769.300000000003</v>
          </cell>
          <cell r="X635">
            <v>21595.5</v>
          </cell>
          <cell r="Y635">
            <v>21073.799999999996</v>
          </cell>
          <cell r="Z635">
            <v>21533.69999999999</v>
          </cell>
          <cell r="AA635">
            <v>21352.800000000017</v>
          </cell>
          <cell r="AB635">
            <v>21409.5</v>
          </cell>
          <cell r="AC635">
            <v>21786.6</v>
          </cell>
          <cell r="AD635">
            <v>22224.9</v>
          </cell>
          <cell r="AE635">
            <v>21519.300000000003</v>
          </cell>
          <cell r="AF635">
            <v>21702.9</v>
          </cell>
          <cell r="AG635">
            <v>21973.799999999988</v>
          </cell>
          <cell r="AH635">
            <v>22409.4</v>
          </cell>
          <cell r="AI635">
            <v>22724.399999999987</v>
          </cell>
          <cell r="AJ635">
            <v>23336.400000000023</v>
          </cell>
          <cell r="AK635">
            <v>23867.4</v>
          </cell>
          <cell r="AL635">
            <v>24451.499999999993</v>
          </cell>
          <cell r="AM635">
            <v>0</v>
          </cell>
          <cell r="AO635">
            <v>-24451.499999999993</v>
          </cell>
          <cell r="AP635">
            <v>1</v>
          </cell>
        </row>
        <row r="636">
          <cell r="A636">
            <v>813</v>
          </cell>
          <cell r="C636" t="str">
            <v>Depreciaciones y Amortizaciones</v>
          </cell>
          <cell r="D636">
            <v>51967.75</v>
          </cell>
          <cell r="E636">
            <v>62339.250000000015</v>
          </cell>
          <cell r="F636">
            <v>57314.960000000006</v>
          </cell>
          <cell r="G636">
            <v>57340.3</v>
          </cell>
          <cell r="H636">
            <v>57588.140000000014</v>
          </cell>
          <cell r="I636">
            <v>57828.249999999985</v>
          </cell>
          <cell r="J636">
            <v>58570.32</v>
          </cell>
          <cell r="K636">
            <v>59189.420000000013</v>
          </cell>
          <cell r="L636">
            <v>59180.959999999992</v>
          </cell>
          <cell r="M636">
            <v>59180.900000000023</v>
          </cell>
          <cell r="N636">
            <v>57894.64999999998</v>
          </cell>
          <cell r="O636">
            <v>58980.339999999967</v>
          </cell>
          <cell r="P636">
            <v>58909.990000000005</v>
          </cell>
          <cell r="Q636">
            <v>58918.090000000004</v>
          </cell>
          <cell r="R636">
            <v>58913.26999999999</v>
          </cell>
          <cell r="S636">
            <v>58926.430000000008</v>
          </cell>
          <cell r="T636">
            <v>63779.25</v>
          </cell>
          <cell r="U636">
            <v>63771.919999999969</v>
          </cell>
          <cell r="V636">
            <v>64423.640000000021</v>
          </cell>
          <cell r="W636">
            <v>64510.19000000001</v>
          </cell>
          <cell r="X636">
            <v>65096.739999999983</v>
          </cell>
          <cell r="Y636">
            <v>53.15</v>
          </cell>
          <cell r="Z636">
            <v>126.51999999999998</v>
          </cell>
          <cell r="AA636">
            <v>179.88000000000005</v>
          </cell>
          <cell r="AB636">
            <v>0</v>
          </cell>
          <cell r="AC636">
            <v>0</v>
          </cell>
          <cell r="AD636">
            <v>0</v>
          </cell>
          <cell r="AE636">
            <v>4.6100000000000003</v>
          </cell>
          <cell r="AF636">
            <v>566.76</v>
          </cell>
          <cell r="AG636">
            <v>0</v>
          </cell>
          <cell r="AH636">
            <v>10.019999999999982</v>
          </cell>
          <cell r="AI636">
            <v>0</v>
          </cell>
          <cell r="AJ636">
            <v>0</v>
          </cell>
          <cell r="AK636">
            <v>0</v>
          </cell>
          <cell r="AL636">
            <v>0</v>
          </cell>
          <cell r="AM636">
            <v>0</v>
          </cell>
          <cell r="AO636">
            <v>-73203.500000000058</v>
          </cell>
          <cell r="AP636">
            <v>1</v>
          </cell>
        </row>
        <row r="637">
          <cell r="A637">
            <v>813001</v>
          </cell>
          <cell r="C637" t="str">
            <v xml:space="preserve">  Depreciaciones</v>
          </cell>
          <cell r="D637">
            <v>18535.920000000002</v>
          </cell>
          <cell r="E637">
            <v>18586.88</v>
          </cell>
          <cell r="F637">
            <v>18693.460000000003</v>
          </cell>
          <cell r="G637">
            <v>18718.800000000003</v>
          </cell>
          <cell r="H637">
            <v>18872.47</v>
          </cell>
          <cell r="I637">
            <v>18872.47</v>
          </cell>
          <cell r="J637">
            <v>19163.519999999997</v>
          </cell>
          <cell r="K637">
            <v>19769.929999999993</v>
          </cell>
          <cell r="L637">
            <v>19769.930000000004</v>
          </cell>
          <cell r="M637">
            <v>19769.869999999995</v>
          </cell>
          <cell r="N637">
            <v>19707.830000000002</v>
          </cell>
          <cell r="O637">
            <v>19757.649999999998</v>
          </cell>
          <cell r="P637">
            <v>19687.3</v>
          </cell>
          <cell r="Q637">
            <v>19687.260000000002</v>
          </cell>
          <cell r="R637">
            <v>19605.949999999997</v>
          </cell>
          <cell r="S637">
            <v>19619.120000000003</v>
          </cell>
          <cell r="T637">
            <v>24314.649999999994</v>
          </cell>
          <cell r="U637">
            <v>24252.229999999996</v>
          </cell>
          <cell r="V637">
            <v>24712.510000000002</v>
          </cell>
          <cell r="W637">
            <v>24799.060000000005</v>
          </cell>
          <cell r="X637">
            <v>25376.780000000006</v>
          </cell>
          <cell r="Y637">
            <v>25503.809999999998</v>
          </cell>
          <cell r="Z637">
            <v>25670.94000000001</v>
          </cell>
          <cell r="AA637">
            <v>25776.100000000006</v>
          </cell>
          <cell r="AB637">
            <v>23844.6</v>
          </cell>
          <cell r="AC637">
            <v>23953.800000000003</v>
          </cell>
          <cell r="AD637">
            <v>24118.82</v>
          </cell>
          <cell r="AE637">
            <v>24435.45</v>
          </cell>
          <cell r="AF637">
            <v>24279.54</v>
          </cell>
          <cell r="AG637">
            <v>24731.779999999995</v>
          </cell>
          <cell r="AH637">
            <v>25000.32</v>
          </cell>
          <cell r="AI637">
            <v>24814.149999999998</v>
          </cell>
          <cell r="AJ637">
            <v>24892.14000000001</v>
          </cell>
          <cell r="AK637">
            <v>25120.819999999978</v>
          </cell>
          <cell r="AL637">
            <v>25404.110000000011</v>
          </cell>
          <cell r="AM637">
            <v>0</v>
          </cell>
          <cell r="AO637">
            <v>-25404.110000000011</v>
          </cell>
          <cell r="AP637">
            <v>1</v>
          </cell>
        </row>
        <row r="638">
          <cell r="A638">
            <v>813001010000</v>
          </cell>
          <cell r="C638" t="str">
            <v xml:space="preserve">    Depreciación - Equipo de Computación</v>
          </cell>
          <cell r="D638">
            <v>8335.27</v>
          </cell>
          <cell r="E638">
            <v>8377.2099999999991</v>
          </cell>
          <cell r="F638">
            <v>3254.4700000000012</v>
          </cell>
          <cell r="G638">
            <v>-12905.43</v>
          </cell>
          <cell r="H638">
            <v>1916.3899999999994</v>
          </cell>
          <cell r="I638">
            <v>1916.3899999999994</v>
          </cell>
          <cell r="J638">
            <v>2176.8900000000012</v>
          </cell>
          <cell r="K638">
            <v>2482.6499999999996</v>
          </cell>
          <cell r="L638">
            <v>2482.6500000000015</v>
          </cell>
          <cell r="M638">
            <v>2482.59</v>
          </cell>
          <cell r="N638">
            <v>2420.5499999999993</v>
          </cell>
          <cell r="O638">
            <v>2415.9500000000007</v>
          </cell>
          <cell r="P638">
            <v>2327.29</v>
          </cell>
          <cell r="Q638">
            <v>2327.25</v>
          </cell>
          <cell r="R638">
            <v>2245.9399999999996</v>
          </cell>
          <cell r="S638">
            <v>2189.66</v>
          </cell>
          <cell r="T638">
            <v>4769.2699999999995</v>
          </cell>
          <cell r="U638">
            <v>4706.8499999999995</v>
          </cell>
          <cell r="V638">
            <v>5143.9299999999994</v>
          </cell>
          <cell r="W638">
            <v>5189.7200000000021</v>
          </cell>
          <cell r="X638">
            <v>5559.2299999999987</v>
          </cell>
          <cell r="Y638">
            <v>5559.2300000000005</v>
          </cell>
          <cell r="Z638">
            <v>5648.2999999999984</v>
          </cell>
          <cell r="AA638">
            <v>5744.8800000000092</v>
          </cell>
          <cell r="AB638">
            <v>4577.7</v>
          </cell>
          <cell r="AC638">
            <v>4609.420000000001</v>
          </cell>
          <cell r="AD638">
            <v>4632.3900000000003</v>
          </cell>
          <cell r="AE638">
            <v>4752.4899999999971</v>
          </cell>
          <cell r="AF638">
            <v>4667.4100000000008</v>
          </cell>
          <cell r="AG638">
            <v>4982.8399999999992</v>
          </cell>
          <cell r="AH638">
            <v>5128.5800000000027</v>
          </cell>
          <cell r="AI638">
            <v>4822.920000000001</v>
          </cell>
          <cell r="AJ638">
            <v>4826.1900000000069</v>
          </cell>
          <cell r="AK638">
            <v>5028.2099999999982</v>
          </cell>
          <cell r="AL638">
            <v>5128.4700000000021</v>
          </cell>
          <cell r="AM638">
            <v>0</v>
          </cell>
          <cell r="AO638">
            <v>-5128.4700000000021</v>
          </cell>
          <cell r="AP638">
            <v>1</v>
          </cell>
        </row>
        <row r="639">
          <cell r="A639">
            <v>813001010001</v>
          </cell>
          <cell r="C639" t="str">
            <v xml:space="preserve">    Depreciación - Equipo de Oficina</v>
          </cell>
          <cell r="D639">
            <v>2914.7</v>
          </cell>
          <cell r="E639">
            <v>2914.7</v>
          </cell>
          <cell r="F639">
            <v>2914.7000000000007</v>
          </cell>
          <cell r="G639">
            <v>2933.5000000000009</v>
          </cell>
          <cell r="H639">
            <v>2956.9799999999987</v>
          </cell>
          <cell r="I639">
            <v>2956.9799999999996</v>
          </cell>
          <cell r="J639">
            <v>2982.0399999999981</v>
          </cell>
          <cell r="K639">
            <v>2998.4299999999994</v>
          </cell>
          <cell r="L639">
            <v>2998.4300000000003</v>
          </cell>
          <cell r="M639">
            <v>2998.4300000000012</v>
          </cell>
          <cell r="N639">
            <v>2998.4299999999994</v>
          </cell>
          <cell r="O639">
            <v>2998.4300000000003</v>
          </cell>
          <cell r="P639">
            <v>3016.74</v>
          </cell>
          <cell r="Q639">
            <v>3016.74</v>
          </cell>
          <cell r="R639">
            <v>3016.74</v>
          </cell>
          <cell r="S639">
            <v>3016.74</v>
          </cell>
          <cell r="T639">
            <v>3299.5400000000009</v>
          </cell>
          <cell r="U639">
            <v>3299.5400000000009</v>
          </cell>
          <cell r="V639">
            <v>3304.5700000000015</v>
          </cell>
          <cell r="W639">
            <v>3324.970000000003</v>
          </cell>
          <cell r="X639">
            <v>3352.1400000000031</v>
          </cell>
          <cell r="Y639">
            <v>3391.8499999999985</v>
          </cell>
          <cell r="Z639">
            <v>3414.3400000000038</v>
          </cell>
          <cell r="AA639">
            <v>3418.9299999999948</v>
          </cell>
          <cell r="AB639">
            <v>3226.01</v>
          </cell>
          <cell r="AC639">
            <v>3226.01</v>
          </cell>
          <cell r="AD639">
            <v>3226.01</v>
          </cell>
          <cell r="AE639">
            <v>3285.41</v>
          </cell>
          <cell r="AF639">
            <v>3214.58</v>
          </cell>
          <cell r="AG639">
            <v>3270.6899999999987</v>
          </cell>
          <cell r="AH639">
            <v>3350.4699999999993</v>
          </cell>
          <cell r="AI639">
            <v>3359.8899999999958</v>
          </cell>
          <cell r="AJ639">
            <v>3434.6100000000006</v>
          </cell>
          <cell r="AK639">
            <v>3454.67</v>
          </cell>
          <cell r="AL639">
            <v>3454.6699999999983</v>
          </cell>
          <cell r="AM639">
            <v>0</v>
          </cell>
          <cell r="AO639">
            <v>-3454.6699999999983</v>
          </cell>
          <cell r="AP639">
            <v>1</v>
          </cell>
        </row>
        <row r="640">
          <cell r="A640">
            <v>813001010002</v>
          </cell>
          <cell r="C640" t="str">
            <v xml:space="preserve">    Depreciación - Mobiliario</v>
          </cell>
          <cell r="D640">
            <v>4031.48</v>
          </cell>
          <cell r="E640">
            <v>4040.4999999999995</v>
          </cell>
          <cell r="F640">
            <v>4045.4100000000003</v>
          </cell>
          <cell r="G640">
            <v>4051.9500000000003</v>
          </cell>
          <cell r="H640">
            <v>4092.4500000000012</v>
          </cell>
          <cell r="I640">
            <v>4092.4500000000003</v>
          </cell>
          <cell r="J640">
            <v>4097.9399999999987</v>
          </cell>
          <cell r="K640">
            <v>4124.5</v>
          </cell>
          <cell r="L640">
            <v>4124.5</v>
          </cell>
          <cell r="M640">
            <v>4124.4999999999964</v>
          </cell>
          <cell r="N640">
            <v>4124.4999999999964</v>
          </cell>
          <cell r="O640">
            <v>4124.5000000000036</v>
          </cell>
          <cell r="P640">
            <v>4124.5</v>
          </cell>
          <cell r="Q640">
            <v>4124.5</v>
          </cell>
          <cell r="R640">
            <v>4124.5</v>
          </cell>
          <cell r="S640">
            <v>4124.5</v>
          </cell>
          <cell r="T640">
            <v>5188.43</v>
          </cell>
          <cell r="U640">
            <v>5188.43</v>
          </cell>
          <cell r="V640">
            <v>5194.8499999999985</v>
          </cell>
          <cell r="W640">
            <v>5215.2099999999991</v>
          </cell>
          <cell r="X640">
            <v>5396.25</v>
          </cell>
          <cell r="Y640">
            <v>5442.5400000000009</v>
          </cell>
          <cell r="Z640">
            <v>5476.9400000000023</v>
          </cell>
          <cell r="AA640">
            <v>5480.9000000000015</v>
          </cell>
          <cell r="AB640">
            <v>5480.93</v>
          </cell>
          <cell r="AC640">
            <v>5480.92</v>
          </cell>
          <cell r="AD640">
            <v>5622.9699999999993</v>
          </cell>
          <cell r="AE640">
            <v>5701.16</v>
          </cell>
          <cell r="AF640">
            <v>5701.16</v>
          </cell>
          <cell r="AG640">
            <v>5759.8799999999974</v>
          </cell>
          <cell r="AH640">
            <v>5802.9000000000015</v>
          </cell>
          <cell r="AI640">
            <v>5912.9700000000012</v>
          </cell>
          <cell r="AJ640">
            <v>5912.9700000000012</v>
          </cell>
          <cell r="AK640">
            <v>5919.5699999999961</v>
          </cell>
          <cell r="AL640">
            <v>5919.5700000000033</v>
          </cell>
          <cell r="AM640">
            <v>0</v>
          </cell>
          <cell r="AO640">
            <v>-5919.5700000000033</v>
          </cell>
          <cell r="AP640">
            <v>1</v>
          </cell>
        </row>
        <row r="641">
          <cell r="A641">
            <v>813001010004</v>
          </cell>
          <cell r="C641" t="str">
            <v xml:space="preserve">    Depreciación - Maquinaria, Equipo y Herramientas</v>
          </cell>
          <cell r="D641">
            <v>3254.47</v>
          </cell>
          <cell r="E641">
            <v>3254.47</v>
          </cell>
          <cell r="F641">
            <v>8478.880000000001</v>
          </cell>
          <cell r="G641">
            <v>-1969.9400000000005</v>
          </cell>
          <cell r="H641">
            <v>3254.4700000000012</v>
          </cell>
          <cell r="I641">
            <v>3254.4699999999993</v>
          </cell>
          <cell r="J641">
            <v>3254.4699999999993</v>
          </cell>
          <cell r="K641">
            <v>3276.8399999999983</v>
          </cell>
          <cell r="L641">
            <v>3276.84</v>
          </cell>
          <cell r="M641">
            <v>3276.840000000002</v>
          </cell>
          <cell r="N641">
            <v>3276.8399999999965</v>
          </cell>
          <cell r="O641">
            <v>3331.2599999999984</v>
          </cell>
          <cell r="P641">
            <v>3331.26</v>
          </cell>
          <cell r="Q641">
            <v>3331.26</v>
          </cell>
          <cell r="R641">
            <v>3331.26</v>
          </cell>
          <cell r="S641">
            <v>3331.26</v>
          </cell>
          <cell r="T641">
            <v>3471.3600000000006</v>
          </cell>
          <cell r="U641">
            <v>3471.3599999999988</v>
          </cell>
          <cell r="V641">
            <v>3483.1099999999988</v>
          </cell>
          <cell r="W641">
            <v>3483.1099999999988</v>
          </cell>
          <cell r="X641">
            <v>3483.1099999999988</v>
          </cell>
          <cell r="Y641">
            <v>3483.1099999999933</v>
          </cell>
          <cell r="Z641">
            <v>3504.2800000000043</v>
          </cell>
          <cell r="AA641">
            <v>3504.3099999999959</v>
          </cell>
          <cell r="AB641">
            <v>2828.39</v>
          </cell>
          <cell r="AC641">
            <v>2905.8800000000006</v>
          </cell>
          <cell r="AD641">
            <v>2905.8799999999997</v>
          </cell>
          <cell r="AE641">
            <v>2905.8800000000006</v>
          </cell>
          <cell r="AF641">
            <v>2905.8799999999987</v>
          </cell>
          <cell r="AG641">
            <v>2905.8800000000015</v>
          </cell>
          <cell r="AH641">
            <v>2905.8799999999969</v>
          </cell>
          <cell r="AI641">
            <v>2905.8800000000015</v>
          </cell>
          <cell r="AJ641">
            <v>2905.8799999999987</v>
          </cell>
          <cell r="AK641">
            <v>2905.8800000000015</v>
          </cell>
          <cell r="AL641">
            <v>2976.1299999999987</v>
          </cell>
          <cell r="AM641">
            <v>0</v>
          </cell>
          <cell r="AO641">
            <v>-2976.1299999999987</v>
          </cell>
          <cell r="AP641">
            <v>1</v>
          </cell>
        </row>
        <row r="642">
          <cell r="A642">
            <v>813001010006</v>
          </cell>
          <cell r="C642" t="str">
            <v xml:space="preserve">    Depreciación - Infraestructura Tecnológica</v>
          </cell>
          <cell r="D642">
            <v>0</v>
          </cell>
          <cell r="E642">
            <v>0</v>
          </cell>
          <cell r="F642">
            <v>0</v>
          </cell>
          <cell r="G642">
            <v>26608.720000000001</v>
          </cell>
          <cell r="H642">
            <v>6652.18</v>
          </cell>
          <cell r="I642">
            <v>6652.18</v>
          </cell>
          <cell r="J642">
            <v>6652.18</v>
          </cell>
          <cell r="K642">
            <v>6887.5099999999948</v>
          </cell>
          <cell r="L642">
            <v>6887.510000000002</v>
          </cell>
          <cell r="M642">
            <v>6887.5099999999948</v>
          </cell>
          <cell r="N642">
            <v>6887.5100000000093</v>
          </cell>
          <cell r="O642">
            <v>6887.5099999999948</v>
          </cell>
          <cell r="P642">
            <v>6887.51</v>
          </cell>
          <cell r="Q642">
            <v>6887.51</v>
          </cell>
          <cell r="R642">
            <v>6887.5099999999984</v>
          </cell>
          <cell r="S642">
            <v>6956.9600000000046</v>
          </cell>
          <cell r="T642">
            <v>7586.0499999999938</v>
          </cell>
          <cell r="U642">
            <v>7586.0499999999956</v>
          </cell>
          <cell r="V642">
            <v>7586.0500000000047</v>
          </cell>
          <cell r="W642">
            <v>7586.0500000000011</v>
          </cell>
          <cell r="X642">
            <v>7586.0500000000029</v>
          </cell>
          <cell r="Y642">
            <v>7627.0800000000036</v>
          </cell>
          <cell r="Z642">
            <v>7627.08</v>
          </cell>
          <cell r="AA642">
            <v>7627.0800000000017</v>
          </cell>
          <cell r="AB642">
            <v>7731.57</v>
          </cell>
          <cell r="AC642">
            <v>7731.57</v>
          </cell>
          <cell r="AD642">
            <v>7731.57</v>
          </cell>
          <cell r="AE642">
            <v>7790.510000000002</v>
          </cell>
          <cell r="AF642">
            <v>7790.510000000002</v>
          </cell>
          <cell r="AG642">
            <v>7812.489999999998</v>
          </cell>
          <cell r="AH642">
            <v>7812.489999999998</v>
          </cell>
          <cell r="AI642">
            <v>7812.489999999998</v>
          </cell>
          <cell r="AJ642">
            <v>7812.4900000000052</v>
          </cell>
          <cell r="AK642">
            <v>7812.4899999999834</v>
          </cell>
          <cell r="AL642">
            <v>7925.2700000000114</v>
          </cell>
          <cell r="AM642">
            <v>0</v>
          </cell>
          <cell r="AO642">
            <v>-7925.2700000000114</v>
          </cell>
          <cell r="AP642">
            <v>1</v>
          </cell>
        </row>
        <row r="643">
          <cell r="A643">
            <v>813001010002</v>
          </cell>
          <cell r="C643" t="str">
            <v xml:space="preserve">    Depreciación - Mobiliario</v>
          </cell>
          <cell r="D643">
            <v>4031.48</v>
          </cell>
          <cell r="E643">
            <v>4040.4999999999995</v>
          </cell>
          <cell r="F643">
            <v>4045.4100000000003</v>
          </cell>
          <cell r="G643">
            <v>4051.9500000000003</v>
          </cell>
          <cell r="H643">
            <v>4092.4500000000012</v>
          </cell>
          <cell r="I643">
            <v>4092.4500000000003</v>
          </cell>
          <cell r="J643">
            <v>4097.9399999999987</v>
          </cell>
          <cell r="K643">
            <v>4124.5</v>
          </cell>
          <cell r="L643">
            <v>4124.5</v>
          </cell>
          <cell r="M643">
            <v>4124.4999999999964</v>
          </cell>
          <cell r="N643">
            <v>4124.4999999999964</v>
          </cell>
          <cell r="O643">
            <v>4124.5000000000036</v>
          </cell>
          <cell r="P643">
            <v>4124.5</v>
          </cell>
          <cell r="Q643">
            <v>4124.5</v>
          </cell>
          <cell r="R643">
            <v>4124.5</v>
          </cell>
          <cell r="S643">
            <v>4124.5</v>
          </cell>
          <cell r="T643">
            <v>5188.43</v>
          </cell>
          <cell r="U643"/>
          <cell r="V643"/>
          <cell r="W643">
            <v>5215.2099999999991</v>
          </cell>
          <cell r="X643">
            <v>5396.25</v>
          </cell>
          <cell r="Y643">
            <v>5442.5400000000009</v>
          </cell>
          <cell r="Z643">
            <v>5476.9400000000023</v>
          </cell>
          <cell r="AA643">
            <v>5480.9000000000015</v>
          </cell>
          <cell r="AB643">
            <v>5480.93</v>
          </cell>
          <cell r="AC643">
            <v>5480.92</v>
          </cell>
          <cell r="AD643">
            <v>5622.9699999999993</v>
          </cell>
          <cell r="AE643">
            <v>5701.16</v>
          </cell>
          <cell r="AF643">
            <v>5701.16</v>
          </cell>
          <cell r="AG643">
            <v>5759.8799999999974</v>
          </cell>
          <cell r="AH643">
            <v>5802.9000000000015</v>
          </cell>
          <cell r="AI643">
            <v>5912.9700000000012</v>
          </cell>
          <cell r="AJ643">
            <v>5912.9700000000012</v>
          </cell>
          <cell r="AK643">
            <v>5919.5699999999961</v>
          </cell>
          <cell r="AL643">
            <v>5919.5700000000033</v>
          </cell>
          <cell r="AM643">
            <v>0</v>
          </cell>
          <cell r="AO643">
            <v>-5919.5700000000033</v>
          </cell>
          <cell r="AP643">
            <v>1</v>
          </cell>
        </row>
        <row r="644">
          <cell r="A644">
            <v>813002</v>
          </cell>
          <cell r="C644" t="str">
            <v xml:space="preserve">  Amortizaciones</v>
          </cell>
          <cell r="D644">
            <v>33431.83</v>
          </cell>
          <cell r="E644">
            <v>43752.37000000001</v>
          </cell>
          <cell r="F644">
            <v>38621.5</v>
          </cell>
          <cell r="G644">
            <v>38621.5</v>
          </cell>
          <cell r="H644">
            <v>38715.670000000013</v>
          </cell>
          <cell r="I644">
            <v>38955.779999999984</v>
          </cell>
          <cell r="J644">
            <v>39406.800000000003</v>
          </cell>
          <cell r="K644">
            <v>39419.49000000002</v>
          </cell>
          <cell r="L644">
            <v>39411.029999999984</v>
          </cell>
          <cell r="M644">
            <v>39411.030000000028</v>
          </cell>
          <cell r="N644">
            <v>38186.819999999978</v>
          </cell>
          <cell r="O644">
            <v>39222.689999999973</v>
          </cell>
          <cell r="P644">
            <v>39222.69</v>
          </cell>
          <cell r="Q644">
            <v>39230.83</v>
          </cell>
          <cell r="R644">
            <v>39307.319999999992</v>
          </cell>
          <cell r="S644">
            <v>39307.310000000005</v>
          </cell>
          <cell r="T644">
            <v>39464.600000000006</v>
          </cell>
          <cell r="U644">
            <v>39519.689999999973</v>
          </cell>
          <cell r="V644">
            <v>39711.130000000019</v>
          </cell>
          <cell r="W644">
            <v>39711.130000000005</v>
          </cell>
          <cell r="X644">
            <v>39719.959999999977</v>
          </cell>
          <cell r="Y644">
            <v>40594.420000000049</v>
          </cell>
          <cell r="Z644">
            <v>39654.630000000019</v>
          </cell>
          <cell r="AA644">
            <v>40406.459999999985</v>
          </cell>
          <cell r="AB644">
            <v>40429.65</v>
          </cell>
          <cell r="AC644">
            <v>40645.279999999999</v>
          </cell>
          <cell r="AD644">
            <v>40676.369999999995</v>
          </cell>
          <cell r="AE644">
            <v>40676.370000000003</v>
          </cell>
          <cell r="AF644">
            <v>40676.370000000003</v>
          </cell>
          <cell r="AG644">
            <v>40680.70999999997</v>
          </cell>
          <cell r="AH644">
            <v>41026.500000000029</v>
          </cell>
          <cell r="AI644">
            <v>41052.830000000009</v>
          </cell>
          <cell r="AJ644">
            <v>41060.309999999961</v>
          </cell>
          <cell r="AK644">
            <v>41471.390000000058</v>
          </cell>
          <cell r="AL644">
            <v>47799.39000000005</v>
          </cell>
          <cell r="AM644">
            <v>0</v>
          </cell>
          <cell r="AO644">
            <v>-47799.39000000005</v>
          </cell>
          <cell r="AP644">
            <v>1</v>
          </cell>
        </row>
        <row r="645">
          <cell r="A645">
            <v>813002010000</v>
          </cell>
          <cell r="C645" t="str">
            <v xml:space="preserve">     Remodelaciones y readecuaciones en locales arrendados                                               </v>
          </cell>
          <cell r="D645">
            <v>0</v>
          </cell>
          <cell r="E645">
            <v>0</v>
          </cell>
          <cell r="F645">
            <v>0</v>
          </cell>
          <cell r="G645">
            <v>26608.720000000001</v>
          </cell>
          <cell r="H645">
            <v>6652.18</v>
          </cell>
          <cell r="I645">
            <v>6652.18</v>
          </cell>
          <cell r="J645">
            <v>6652.18</v>
          </cell>
          <cell r="K645">
            <v>6887.5099999999948</v>
          </cell>
          <cell r="L645">
            <v>6887.510000000002</v>
          </cell>
          <cell r="M645">
            <v>6887.5099999999948</v>
          </cell>
          <cell r="N645">
            <v>6887.5100000000093</v>
          </cell>
          <cell r="O645">
            <v>6887.5099999999948</v>
          </cell>
          <cell r="P645">
            <v>6887.51</v>
          </cell>
          <cell r="Q645">
            <v>6887.51</v>
          </cell>
          <cell r="R645">
            <v>6887.5099999999984</v>
          </cell>
          <cell r="S645">
            <v>6956.9600000000046</v>
          </cell>
          <cell r="T645">
            <v>7586.0499999999938</v>
          </cell>
          <cell r="U645">
            <v>7586.0499999999956</v>
          </cell>
          <cell r="V645">
            <v>7586.0500000000047</v>
          </cell>
          <cell r="W645">
            <v>7586.0500000000011</v>
          </cell>
          <cell r="X645">
            <v>7586.0500000000029</v>
          </cell>
          <cell r="Y645">
            <v>874.46</v>
          </cell>
          <cell r="Z645">
            <v>874.46</v>
          </cell>
          <cell r="AA645">
            <v>874.46</v>
          </cell>
          <cell r="AB645">
            <v>874.46</v>
          </cell>
          <cell r="AC645">
            <v>874.46</v>
          </cell>
          <cell r="AD645">
            <v>874.46</v>
          </cell>
          <cell r="AE645">
            <v>874.46</v>
          </cell>
          <cell r="AF645">
            <v>874.46</v>
          </cell>
          <cell r="AG645">
            <v>874.46</v>
          </cell>
          <cell r="AH645">
            <v>874.46</v>
          </cell>
          <cell r="AI645">
            <v>874.46</v>
          </cell>
          <cell r="AJ645">
            <v>874.42000000000007</v>
          </cell>
          <cell r="AK645">
            <v>1285.4999999999991</v>
          </cell>
          <cell r="AL645">
            <v>1285.5000000000009</v>
          </cell>
          <cell r="AM645">
            <v>0</v>
          </cell>
          <cell r="AO645">
            <v>-1285.5000000000009</v>
          </cell>
          <cell r="AP645">
            <v>1</v>
          </cell>
        </row>
        <row r="646">
          <cell r="A646">
            <v>813002030000</v>
          </cell>
          <cell r="C646" t="str">
            <v xml:space="preserve">    Gastos de organizacion</v>
          </cell>
          <cell r="D646">
            <v>1221.8</v>
          </cell>
          <cell r="E646">
            <v>1221.8</v>
          </cell>
          <cell r="F646">
            <v>1221.8000000000004</v>
          </cell>
          <cell r="G646">
            <v>1221.799999999999</v>
          </cell>
          <cell r="H646">
            <v>1221.8000000000004</v>
          </cell>
          <cell r="I646">
            <v>1221.8</v>
          </cell>
          <cell r="J646">
            <v>1221.8000000000004</v>
          </cell>
          <cell r="K646">
            <v>1221.8</v>
          </cell>
          <cell r="L646">
            <v>1221.8000000000022</v>
          </cell>
          <cell r="M646">
            <v>1221.7999999999981</v>
          </cell>
          <cell r="N646">
            <v>1221.7999999999995</v>
          </cell>
          <cell r="O646">
            <v>1221.8</v>
          </cell>
          <cell r="P646">
            <v>1221.8</v>
          </cell>
          <cell r="Q646">
            <v>1221.8</v>
          </cell>
          <cell r="R646">
            <v>1221.8000000000004</v>
          </cell>
          <cell r="S646">
            <v>1221.799999999999</v>
          </cell>
          <cell r="T646">
            <v>1221.8000000000004</v>
          </cell>
          <cell r="U646"/>
          <cell r="V646"/>
          <cell r="W646">
            <v>1221.8</v>
          </cell>
          <cell r="X646">
            <v>1221.8000000000022</v>
          </cell>
          <cell r="Y646">
            <v>1221.7999999999981</v>
          </cell>
          <cell r="Z646">
            <v>1221.7999999999995</v>
          </cell>
          <cell r="AA646">
            <v>1221.8</v>
          </cell>
          <cell r="AB646">
            <v>1221.8</v>
          </cell>
          <cell r="AC646">
            <v>1221.8</v>
          </cell>
          <cell r="AD646">
            <v>1221.8000000000004</v>
          </cell>
          <cell r="AE646">
            <v>1221.799999999999</v>
          </cell>
          <cell r="AF646">
            <v>1221.8000000000004</v>
          </cell>
          <cell r="AG646">
            <v>1221.8</v>
          </cell>
          <cell r="AH646">
            <v>1221.8000000000004</v>
          </cell>
          <cell r="AI646">
            <v>1221.8</v>
          </cell>
          <cell r="AJ646">
            <v>1221.8000000000022</v>
          </cell>
          <cell r="AK646">
            <v>1221.7999999999981</v>
          </cell>
          <cell r="AL646">
            <v>1221.7999999999995</v>
          </cell>
          <cell r="AM646">
            <v>0</v>
          </cell>
          <cell r="AO646">
            <v>-1221.7999999999995</v>
          </cell>
          <cell r="AP646">
            <v>1</v>
          </cell>
        </row>
        <row r="647">
          <cell r="A647">
            <v>813002040000</v>
          </cell>
          <cell r="C647" t="str">
            <v xml:space="preserve">    Programas computacionales</v>
          </cell>
          <cell r="D647">
            <v>32210.03</v>
          </cell>
          <cell r="E647">
            <v>42530.570000000007</v>
          </cell>
          <cell r="F647">
            <v>37399.699999999997</v>
          </cell>
          <cell r="G647">
            <v>-87737.46</v>
          </cell>
          <cell r="H647">
            <v>6209.5800000000017</v>
          </cell>
          <cell r="I647">
            <v>6449.6900000000023</v>
          </cell>
          <cell r="J647">
            <v>6900.7099999999919</v>
          </cell>
          <cell r="K647">
            <v>6913.4000000000087</v>
          </cell>
          <cell r="L647">
            <v>6904.9400000000023</v>
          </cell>
          <cell r="M647">
            <v>6904.9399999999951</v>
          </cell>
          <cell r="N647">
            <v>5680.7300000000032</v>
          </cell>
          <cell r="O647">
            <v>6716.5999999999913</v>
          </cell>
          <cell r="P647">
            <v>6716.6</v>
          </cell>
          <cell r="Q647">
            <v>6724.74</v>
          </cell>
          <cell r="R647">
            <v>6801.23</v>
          </cell>
          <cell r="S647">
            <v>6801.220000000003</v>
          </cell>
          <cell r="T647">
            <v>6958.5100000000039</v>
          </cell>
          <cell r="U647">
            <v>7013.5999999999985</v>
          </cell>
          <cell r="V647">
            <v>7205.0399999999991</v>
          </cell>
          <cell r="W647">
            <v>7205.0400000000027</v>
          </cell>
          <cell r="X647">
            <v>7213.8699999999953</v>
          </cell>
          <cell r="Y647">
            <v>7213.8700000000081</v>
          </cell>
          <cell r="Z647">
            <v>6274.079999999989</v>
          </cell>
          <cell r="AA647">
            <v>7025.9100000000035</v>
          </cell>
          <cell r="AB647">
            <v>7049.1</v>
          </cell>
          <cell r="AC647">
            <v>7264.73</v>
          </cell>
          <cell r="AD647">
            <v>7295.8200000000015</v>
          </cell>
          <cell r="AE647">
            <v>7295.8200000000015</v>
          </cell>
          <cell r="AF647">
            <v>7295.8199999999961</v>
          </cell>
          <cell r="AG647">
            <v>7300.159999999998</v>
          </cell>
          <cell r="AH647">
            <v>7645.9500000000135</v>
          </cell>
          <cell r="AI647">
            <v>7672.2799999999988</v>
          </cell>
          <cell r="AJ647">
            <v>7679.7999999999865</v>
          </cell>
          <cell r="AK647">
            <v>7679.800000000012</v>
          </cell>
          <cell r="AL647">
            <v>7679.7900000000081</v>
          </cell>
          <cell r="AM647">
            <v>0</v>
          </cell>
          <cell r="AO647">
            <v>-7679.7900000000081</v>
          </cell>
          <cell r="AP647">
            <v>1</v>
          </cell>
        </row>
        <row r="648">
          <cell r="A648">
            <v>813002040001</v>
          </cell>
          <cell r="C648" t="str">
            <v xml:space="preserve">    Core Bancario Sysde Banca</v>
          </cell>
          <cell r="D648">
            <v>0</v>
          </cell>
          <cell r="E648">
            <v>0</v>
          </cell>
          <cell r="F648">
            <v>0</v>
          </cell>
          <cell r="G648">
            <v>125137.16</v>
          </cell>
          <cell r="H648">
            <v>31284.290000000008</v>
          </cell>
          <cell r="I648">
            <v>31284.289999999979</v>
          </cell>
          <cell r="J648">
            <v>31284.290000000008</v>
          </cell>
          <cell r="K648">
            <v>31284.290000000008</v>
          </cell>
          <cell r="L648">
            <v>31284.289999999979</v>
          </cell>
          <cell r="M648">
            <v>31284.290000000037</v>
          </cell>
          <cell r="N648">
            <v>31284.289999999979</v>
          </cell>
          <cell r="O648">
            <v>31284.289999999979</v>
          </cell>
          <cell r="P648">
            <v>31284.29</v>
          </cell>
          <cell r="Q648">
            <v>31284.29</v>
          </cell>
          <cell r="R648">
            <v>31284.289999999994</v>
          </cell>
          <cell r="S648">
            <v>31284.29</v>
          </cell>
          <cell r="T648">
            <v>31284.29</v>
          </cell>
          <cell r="U648">
            <v>31284.289999999979</v>
          </cell>
          <cell r="V648">
            <v>31284.290000000015</v>
          </cell>
          <cell r="W648">
            <v>31284.29</v>
          </cell>
          <cell r="X648">
            <v>31284.289999999979</v>
          </cell>
          <cell r="Y648">
            <v>874.46</v>
          </cell>
          <cell r="Z648">
            <v>874.46</v>
          </cell>
          <cell r="AA648">
            <v>874.46</v>
          </cell>
          <cell r="AB648">
            <v>874.46</v>
          </cell>
          <cell r="AC648">
            <v>874.46</v>
          </cell>
          <cell r="AD648">
            <v>874.46</v>
          </cell>
          <cell r="AE648">
            <v>874.46</v>
          </cell>
          <cell r="AF648">
            <v>874.46</v>
          </cell>
          <cell r="AG648">
            <v>874.46</v>
          </cell>
          <cell r="AH648">
            <v>874.46</v>
          </cell>
          <cell r="AI648">
            <v>874.46</v>
          </cell>
          <cell r="AJ648">
            <v>874.42000000000007</v>
          </cell>
          <cell r="AK648">
            <v>1285.4999999999991</v>
          </cell>
          <cell r="AL648">
            <v>1285.5000000000009</v>
          </cell>
          <cell r="AM648">
            <v>1285.5000000000018</v>
          </cell>
          <cell r="AO648">
            <v>-31284.290000000037</v>
          </cell>
          <cell r="AP648">
            <v>1</v>
          </cell>
        </row>
        <row r="649">
          <cell r="A649">
            <v>813002040002</v>
          </cell>
          <cell r="C649" t="str">
            <v xml:space="preserve">     Implementacion tarjeta debito                                                                       </v>
          </cell>
          <cell r="D649">
            <v>1221.8</v>
          </cell>
          <cell r="E649">
            <v>1221.8</v>
          </cell>
          <cell r="F649">
            <v>1221.8000000000004</v>
          </cell>
          <cell r="G649">
            <v>1221.799999999999</v>
          </cell>
          <cell r="H649">
            <v>1221.8000000000004</v>
          </cell>
          <cell r="I649">
            <v>1221.8</v>
          </cell>
          <cell r="J649">
            <v>1221.8000000000004</v>
          </cell>
          <cell r="K649">
            <v>1221.8</v>
          </cell>
          <cell r="L649">
            <v>1221.8000000000022</v>
          </cell>
          <cell r="M649">
            <v>1221.7999999999981</v>
          </cell>
          <cell r="N649">
            <v>1221.7999999999995</v>
          </cell>
          <cell r="O649">
            <v>1221.8</v>
          </cell>
          <cell r="P649">
            <v>1221.8</v>
          </cell>
          <cell r="Q649">
            <v>1221.8</v>
          </cell>
          <cell r="R649">
            <v>1221.8000000000004</v>
          </cell>
          <cell r="S649">
            <v>1221.799999999999</v>
          </cell>
          <cell r="T649">
            <v>1221.8000000000004</v>
          </cell>
          <cell r="U649">
            <v>1221.8</v>
          </cell>
          <cell r="V649">
            <v>1221.8000000000004</v>
          </cell>
          <cell r="W649">
            <v>1221.8</v>
          </cell>
          <cell r="X649">
            <v>1221.8000000000022</v>
          </cell>
          <cell r="Y649">
            <v>1221.7999999999981</v>
          </cell>
          <cell r="Z649">
            <v>1221.7999999999995</v>
          </cell>
          <cell r="AA649">
            <v>1221.8</v>
          </cell>
          <cell r="AB649">
            <v>0</v>
          </cell>
          <cell r="AC649">
            <v>0</v>
          </cell>
          <cell r="AD649">
            <v>0</v>
          </cell>
          <cell r="AE649">
            <v>0</v>
          </cell>
          <cell r="AF649">
            <v>0</v>
          </cell>
          <cell r="AG649">
            <v>0</v>
          </cell>
          <cell r="AH649">
            <v>0</v>
          </cell>
          <cell r="AI649">
            <v>0</v>
          </cell>
          <cell r="AJ649">
            <v>0</v>
          </cell>
          <cell r="AK649">
            <v>0</v>
          </cell>
          <cell r="AL649">
            <v>6328.01</v>
          </cell>
          <cell r="AM649">
            <v>0</v>
          </cell>
          <cell r="AO649">
            <v>-6328.01</v>
          </cell>
          <cell r="AP649">
            <v>1</v>
          </cell>
        </row>
        <row r="650">
          <cell r="A650">
            <v>67070101</v>
          </cell>
          <cell r="C650" t="str">
            <v xml:space="preserve">    Amortización Remodelación Local</v>
          </cell>
          <cell r="D650">
            <v>32210.03</v>
          </cell>
          <cell r="E650">
            <v>42530.570000000007</v>
          </cell>
          <cell r="F650">
            <v>37399.699999999997</v>
          </cell>
          <cell r="G650">
            <v>-87737.46</v>
          </cell>
          <cell r="H650">
            <v>6209.5800000000017</v>
          </cell>
          <cell r="I650">
            <v>6449.6900000000023</v>
          </cell>
          <cell r="J650">
            <v>6900.7099999999919</v>
          </cell>
          <cell r="K650">
            <v>6913.4000000000087</v>
          </cell>
          <cell r="L650">
            <v>6904.9400000000023</v>
          </cell>
          <cell r="M650">
            <v>6904.9399999999951</v>
          </cell>
          <cell r="N650">
            <v>5680.7300000000032</v>
          </cell>
          <cell r="O650">
            <v>6716.5999999999913</v>
          </cell>
          <cell r="P650">
            <v>6716.6</v>
          </cell>
          <cell r="Q650">
            <v>6724.74</v>
          </cell>
          <cell r="R650">
            <v>6801.23</v>
          </cell>
          <cell r="S650">
            <v>6801.220000000003</v>
          </cell>
          <cell r="T650">
            <v>6958.5100000000039</v>
          </cell>
          <cell r="U650">
            <v>7013.5999999999985</v>
          </cell>
          <cell r="V650">
            <v>7205.0399999999991</v>
          </cell>
          <cell r="W650">
            <v>7205.0400000000027</v>
          </cell>
          <cell r="X650">
            <v>7213.8699999999953</v>
          </cell>
          <cell r="Y650">
            <v>7213.8700000000081</v>
          </cell>
          <cell r="Z650">
            <v>6274.079999999989</v>
          </cell>
          <cell r="AA650">
            <v>7025.9100000000035</v>
          </cell>
          <cell r="AB650">
            <v>7049.1</v>
          </cell>
          <cell r="AC650">
            <v>7264.73</v>
          </cell>
          <cell r="AD650">
            <v>7295.8200000000015</v>
          </cell>
          <cell r="AE650">
            <v>7295.8200000000015</v>
          </cell>
          <cell r="AF650">
            <v>7295.8199999999961</v>
          </cell>
          <cell r="AG650">
            <v>7300.159999999998</v>
          </cell>
          <cell r="AH650">
            <v>7645.9500000000135</v>
          </cell>
          <cell r="AI650">
            <v>7672.2799999999988</v>
          </cell>
          <cell r="AJ650">
            <v>7679.7999999999865</v>
          </cell>
          <cell r="AK650">
            <v>7679.800000000012</v>
          </cell>
          <cell r="AL650">
            <v>7679.7900000000081</v>
          </cell>
          <cell r="AM650">
            <v>7273.5999999999749</v>
          </cell>
          <cell r="AO650">
            <v>-406.19000000003325</v>
          </cell>
          <cell r="AP650">
            <v>-5.2890769148639848E-2</v>
          </cell>
        </row>
        <row r="651">
          <cell r="A651">
            <v>813002040001</v>
          </cell>
          <cell r="C651" t="str">
            <v xml:space="preserve">    Core Bancario Sysde Banca</v>
          </cell>
          <cell r="D651">
            <v>0</v>
          </cell>
          <cell r="E651">
            <v>0</v>
          </cell>
          <cell r="F651">
            <v>0</v>
          </cell>
          <cell r="G651">
            <v>125137.16</v>
          </cell>
          <cell r="H651">
            <v>31284.290000000008</v>
          </cell>
          <cell r="I651">
            <v>31284.289999999979</v>
          </cell>
          <cell r="J651">
            <v>31284.290000000008</v>
          </cell>
          <cell r="K651">
            <v>31284.290000000008</v>
          </cell>
          <cell r="L651">
            <v>31284.289999999979</v>
          </cell>
          <cell r="M651">
            <v>31284.290000000037</v>
          </cell>
          <cell r="N651">
            <v>31284.289999999979</v>
          </cell>
          <cell r="O651">
            <v>31284.289999999979</v>
          </cell>
          <cell r="P651">
            <v>31284.29</v>
          </cell>
          <cell r="Q651">
            <v>31284.29</v>
          </cell>
          <cell r="R651">
            <v>31284.289999999994</v>
          </cell>
          <cell r="S651">
            <v>31284.29</v>
          </cell>
          <cell r="T651">
            <v>31284.29</v>
          </cell>
          <cell r="U651">
            <v>31284.289999999979</v>
          </cell>
          <cell r="V651">
            <v>31284.290000000015</v>
          </cell>
          <cell r="W651">
            <v>31284.29</v>
          </cell>
          <cell r="X651">
            <v>31284.289999999979</v>
          </cell>
          <cell r="Y651">
            <v>31284.290000000045</v>
          </cell>
          <cell r="Z651">
            <v>31284.29000000003</v>
          </cell>
          <cell r="AA651">
            <v>31284.289999999979</v>
          </cell>
          <cell r="AB651">
            <v>31284.29</v>
          </cell>
          <cell r="AC651">
            <v>31284.29</v>
          </cell>
          <cell r="AD651">
            <v>31284.289999999994</v>
          </cell>
          <cell r="AE651">
            <v>31284.29</v>
          </cell>
          <cell r="AF651">
            <v>31284.290000000008</v>
          </cell>
          <cell r="AG651">
            <v>31284.289999999972</v>
          </cell>
          <cell r="AH651">
            <v>31284.290000000015</v>
          </cell>
          <cell r="AI651">
            <v>31284.290000000008</v>
          </cell>
          <cell r="AJ651">
            <v>31284.289999999972</v>
          </cell>
          <cell r="AK651">
            <v>31284.290000000045</v>
          </cell>
          <cell r="AL651">
            <v>31284.290000000037</v>
          </cell>
          <cell r="AM651">
            <v>31284.289999999972</v>
          </cell>
          <cell r="AO651">
            <v>-6.5483618527650833E-11</v>
          </cell>
          <cell r="AP651">
            <v>-2.0931789894432879E-15</v>
          </cell>
        </row>
        <row r="652">
          <cell r="A652">
            <v>813002040002</v>
          </cell>
          <cell r="C652" t="str">
            <v>UTILIDAD / (PERDIDA DEL PERIODO)</v>
          </cell>
          <cell r="D652">
            <v>-178788.31</v>
          </cell>
          <cell r="E652">
            <v>-105123.94999999995</v>
          </cell>
          <cell r="F652">
            <v>-25688.180000000168</v>
          </cell>
          <cell r="G652">
            <v>-222357.59999999998</v>
          </cell>
          <cell r="H652">
            <v>-203847.81999999989</v>
          </cell>
          <cell r="I652">
            <v>-407057.83999999985</v>
          </cell>
          <cell r="J652">
            <v>-300671.89999999973</v>
          </cell>
          <cell r="K652">
            <v>-213108.93000000011</v>
          </cell>
          <cell r="L652">
            <v>35448.919999999809</v>
          </cell>
          <cell r="M652">
            <v>-126573.32000000041</v>
          </cell>
          <cell r="N652">
            <v>-346306.66000000021</v>
          </cell>
          <cell r="O652">
            <v>186409.22000000058</v>
          </cell>
          <cell r="P652">
            <v>-450548.89999999991</v>
          </cell>
          <cell r="Q652">
            <v>-444614.73000000021</v>
          </cell>
          <cell r="R652">
            <v>-341344.02000000008</v>
          </cell>
          <cell r="S652">
            <v>-495209.85000000021</v>
          </cell>
          <cell r="T652">
            <v>-505423.7899999998</v>
          </cell>
          <cell r="U652">
            <v>356877.95999999985</v>
          </cell>
          <cell r="V652">
            <v>-444721.84000000043</v>
          </cell>
          <cell r="W652">
            <v>-361778.55999999947</v>
          </cell>
          <cell r="X652">
            <v>491951.92000000039</v>
          </cell>
          <cell r="Y652">
            <v>-159714.2199999998</v>
          </cell>
          <cell r="Z652">
            <v>-211140.28000000078</v>
          </cell>
          <cell r="AA652">
            <v>58895.220000000088</v>
          </cell>
          <cell r="AB652">
            <v>0</v>
          </cell>
          <cell r="AC652">
            <v>0</v>
          </cell>
          <cell r="AD652">
            <v>0</v>
          </cell>
          <cell r="AE652">
            <v>0</v>
          </cell>
          <cell r="AF652">
            <v>0</v>
          </cell>
          <cell r="AG652">
            <v>0</v>
          </cell>
          <cell r="AH652">
            <v>0</v>
          </cell>
          <cell r="AI652">
            <v>0</v>
          </cell>
          <cell r="AJ652">
            <v>0</v>
          </cell>
          <cell r="AK652">
            <v>0</v>
          </cell>
          <cell r="AL652">
            <v>6328.01</v>
          </cell>
          <cell r="AM652">
            <v>6328.01</v>
          </cell>
          <cell r="AO652">
            <v>376414.70000000054</v>
          </cell>
          <cell r="AP652">
            <v>3.475106093227649</v>
          </cell>
        </row>
        <row r="653">
          <cell r="A653">
            <v>67070101</v>
          </cell>
          <cell r="C653" t="str">
            <v xml:space="preserve">    Amortización Remodelación Local</v>
          </cell>
        </row>
        <row r="654">
          <cell r="D654">
            <v>-178788.31</v>
          </cell>
          <cell r="E654">
            <v>-105123.94999999995</v>
          </cell>
          <cell r="F654">
            <v>-25688.180000000168</v>
          </cell>
          <cell r="G654">
            <v>-222357.59999999998</v>
          </cell>
          <cell r="H654">
            <v>-203847.81999999989</v>
          </cell>
          <cell r="I654">
            <v>-407057.83999999985</v>
          </cell>
          <cell r="J654">
            <v>-300671.89999999973</v>
          </cell>
          <cell r="K654">
            <v>-213108.93000000011</v>
          </cell>
          <cell r="L654">
            <v>35448.919999999809</v>
          </cell>
          <cell r="M654">
            <v>-126573.32000000041</v>
          </cell>
          <cell r="N654">
            <v>-346306.66000000021</v>
          </cell>
          <cell r="O654">
            <v>186409.22000000058</v>
          </cell>
          <cell r="P654">
            <v>-450548.89999999991</v>
          </cell>
          <cell r="Q654">
            <v>-444614.73000000021</v>
          </cell>
          <cell r="R654">
            <v>-341344.02000000008</v>
          </cell>
          <cell r="S654">
            <v>-495209.85000000021</v>
          </cell>
          <cell r="T654">
            <v>-505423.7899999998</v>
          </cell>
          <cell r="U654">
            <v>-578552.40000000014</v>
          </cell>
          <cell r="V654">
            <v>-444721.84000000043</v>
          </cell>
          <cell r="W654">
            <v>-361778.55999999947</v>
          </cell>
          <cell r="X654">
            <v>-121053.00999999966</v>
          </cell>
          <cell r="Y654">
            <v>-159714.2199999998</v>
          </cell>
        </row>
        <row r="655">
          <cell r="C655" t="str">
            <v>UTILIDAD / (PERDIDA DEL PERIODO)</v>
          </cell>
          <cell r="D655">
            <v>-178788.31</v>
          </cell>
          <cell r="E655">
            <v>-105123.94999999995</v>
          </cell>
          <cell r="F655">
            <v>-25688.180000000168</v>
          </cell>
          <cell r="G655">
            <v>-222357.59999999998</v>
          </cell>
          <cell r="H655">
            <v>-203847.81999999989</v>
          </cell>
          <cell r="I655">
            <v>-407057.83999999985</v>
          </cell>
          <cell r="J655">
            <v>-300671.89999999973</v>
          </cell>
          <cell r="K655">
            <v>-213108.93000000011</v>
          </cell>
          <cell r="L655">
            <v>35448.919999999809</v>
          </cell>
          <cell r="M655">
            <v>-126573.32000000041</v>
          </cell>
          <cell r="N655">
            <v>-346306.66000000021</v>
          </cell>
          <cell r="O655">
            <v>186409.22000000058</v>
          </cell>
          <cell r="P655">
            <v>-1236507.6500000001</v>
          </cell>
          <cell r="Q655">
            <v>-444614.73000000021</v>
          </cell>
          <cell r="R655">
            <v>-341344.02000000008</v>
          </cell>
          <cell r="S655">
            <v>-1579186.04</v>
          </cell>
          <cell r="T655">
            <v>-505423.7899999998</v>
          </cell>
          <cell r="U655">
            <v>356877.95999999985</v>
          </cell>
          <cell r="V655">
            <v>-927553.40999999957</v>
          </cell>
          <cell r="W655">
            <v>-361778.55999999947</v>
          </cell>
          <cell r="X655">
            <v>491951.92000000039</v>
          </cell>
          <cell r="Y655">
            <v>-159714.2199999998</v>
          </cell>
          <cell r="Z655">
            <v>-211140.28000000078</v>
          </cell>
          <cell r="AA655">
            <v>58895.220000000088</v>
          </cell>
          <cell r="AB655">
            <v>-118889.21999999997</v>
          </cell>
          <cell r="AC655">
            <v>-168831.95999999961</v>
          </cell>
          <cell r="AD655">
            <v>-35615.020000000251</v>
          </cell>
          <cell r="AE655">
            <v>91822.119999999879</v>
          </cell>
          <cell r="AF655">
            <v>-118975.06999999966</v>
          </cell>
          <cell r="AG655">
            <v>-6820.3499999999767</v>
          </cell>
          <cell r="AH655">
            <v>61462.26999999932</v>
          </cell>
          <cell r="AI655">
            <v>124031.94000000088</v>
          </cell>
          <cell r="AJ655">
            <v>87107.539999999339</v>
          </cell>
          <cell r="AK655">
            <v>190941.35999999964</v>
          </cell>
          <cell r="AL655">
            <v>108317.46999999927</v>
          </cell>
          <cell r="AM655">
            <v>741631.80000000028</v>
          </cell>
          <cell r="AO655">
            <v>633314.33000000054</v>
          </cell>
          <cell r="AP655">
            <v>5.8468345872554517</v>
          </cell>
        </row>
        <row r="656">
          <cell r="D656">
            <v>-169612.52</v>
          </cell>
          <cell r="E656">
            <v>-68593.609999999957</v>
          </cell>
          <cell r="F656">
            <v>28297.909999999847</v>
          </cell>
          <cell r="G656">
            <v>25051.620000000083</v>
          </cell>
          <cell r="H656">
            <v>49091.890000000094</v>
          </cell>
          <cell r="I656">
            <v>18659.190000000061</v>
          </cell>
          <cell r="J656">
            <v>122224.67000000001</v>
          </cell>
          <cell r="K656">
            <v>168552.22000000003</v>
          </cell>
          <cell r="L656">
            <v>354748.15999999974</v>
          </cell>
          <cell r="M656">
            <v>223616.20000000019</v>
          </cell>
          <cell r="N656">
            <v>235712.91999999958</v>
          </cell>
          <cell r="O656">
            <v>744540.91000000061</v>
          </cell>
          <cell r="P656">
            <v>275878.92000000004</v>
          </cell>
          <cell r="Q656">
            <v>88876.859999999841</v>
          </cell>
          <cell r="R656">
            <v>108581.99999999997</v>
          </cell>
          <cell r="S656">
            <v>52507.859999999935</v>
          </cell>
          <cell r="T656">
            <v>-22872.429999999957</v>
          </cell>
          <cell r="U656">
            <v>-112150.88000000015</v>
          </cell>
          <cell r="V656">
            <v>-118171.3700000001</v>
          </cell>
          <cell r="W656">
            <v>-60705.110000000117</v>
          </cell>
          <cell r="X656">
            <v>27310.120000000636</v>
          </cell>
          <cell r="Y656">
            <v>67877.829999999536</v>
          </cell>
        </row>
        <row r="657">
          <cell r="D657">
            <v>-178788.31</v>
          </cell>
          <cell r="E657">
            <v>-105123.94999999995</v>
          </cell>
          <cell r="F657">
            <v>-25688.180000000168</v>
          </cell>
          <cell r="G657">
            <v>-222357.59999999998</v>
          </cell>
          <cell r="H657">
            <v>-203847.81999999989</v>
          </cell>
          <cell r="I657">
            <v>-407057.83999999985</v>
          </cell>
          <cell r="J657">
            <v>-300671.89999999973</v>
          </cell>
          <cell r="K657">
            <v>-213108.93000000011</v>
          </cell>
          <cell r="L657">
            <v>35448.919999999809</v>
          </cell>
          <cell r="M657">
            <v>-126573.32000000041</v>
          </cell>
          <cell r="N657">
            <v>-346306.66000000021</v>
          </cell>
          <cell r="O657">
            <v>186409.22000000058</v>
          </cell>
          <cell r="P657">
            <v>-450548.89999999991</v>
          </cell>
          <cell r="Q657">
            <v>-444614.73000000021</v>
          </cell>
          <cell r="R657">
            <v>-341344.02000000008</v>
          </cell>
          <cell r="S657">
            <v>-495209.85000000021</v>
          </cell>
          <cell r="T657">
            <v>-505423.7899999998</v>
          </cell>
          <cell r="U657">
            <v>-578552.40000000014</v>
          </cell>
          <cell r="V657">
            <v>-444721.84000000043</v>
          </cell>
          <cell r="W657">
            <v>-361778.55999999947</v>
          </cell>
          <cell r="X657">
            <v>-121053.00999999966</v>
          </cell>
          <cell r="Y657">
            <v>-159714.2199999998</v>
          </cell>
        </row>
        <row r="658">
          <cell r="P658">
            <v>-1236507.6500000001</v>
          </cell>
          <cell r="S658">
            <v>-1579186.04</v>
          </cell>
          <cell r="V658">
            <v>-927553.40999999957</v>
          </cell>
        </row>
        <row r="659">
          <cell r="D659">
            <v>-169612.52</v>
          </cell>
          <cell r="E659">
            <v>-68593.609999999957</v>
          </cell>
          <cell r="F659">
            <v>28297.909999999847</v>
          </cell>
          <cell r="G659">
            <v>25051.620000000083</v>
          </cell>
          <cell r="H659">
            <v>49091.890000000094</v>
          </cell>
          <cell r="I659">
            <v>18659.190000000061</v>
          </cell>
          <cell r="J659">
            <v>122224.67000000001</v>
          </cell>
          <cell r="K659">
            <v>168552.22000000003</v>
          </cell>
          <cell r="L659">
            <v>354748.15999999974</v>
          </cell>
          <cell r="M659">
            <v>223616.20000000019</v>
          </cell>
          <cell r="N659">
            <v>235712.91999999958</v>
          </cell>
          <cell r="O659">
            <v>744540.91000000061</v>
          </cell>
          <cell r="P659">
            <v>275878.92000000004</v>
          </cell>
          <cell r="Q659">
            <v>88876.859999999841</v>
          </cell>
          <cell r="R659">
            <v>108581.99999999997</v>
          </cell>
          <cell r="S659">
            <v>52507.859999999935</v>
          </cell>
          <cell r="T659">
            <v>-22872.429999999957</v>
          </cell>
          <cell r="U659">
            <v>-112150.88000000015</v>
          </cell>
          <cell r="V659">
            <v>-118171.3700000001</v>
          </cell>
          <cell r="W659">
            <v>-60705.110000000117</v>
          </cell>
          <cell r="X659">
            <v>27310.120000000636</v>
          </cell>
          <cell r="Y659">
            <v>67877.829999999536</v>
          </cell>
        </row>
        <row r="661">
          <cell r="AB661">
            <v>249848.38999999998</v>
          </cell>
          <cell r="AC661">
            <v>234894.01999999996</v>
          </cell>
          <cell r="AD661">
            <v>253649.63999999998</v>
          </cell>
          <cell r="AE661">
            <v>238728.19999999998</v>
          </cell>
          <cell r="AF661">
            <v>242627.02999999997</v>
          </cell>
          <cell r="AG661">
            <v>265190.23</v>
          </cell>
          <cell r="AH661">
            <v>259118.87999999995</v>
          </cell>
          <cell r="AI661">
            <v>262442.78000000003</v>
          </cell>
          <cell r="AJ661">
            <v>261025.42999999993</v>
          </cell>
          <cell r="AK661">
            <v>299212.88</v>
          </cell>
          <cell r="AL661">
            <v>280896.77</v>
          </cell>
          <cell r="AM661">
            <v>187517.46</v>
          </cell>
        </row>
        <row r="662">
          <cell r="AB662">
            <v>17184.68</v>
          </cell>
        </row>
        <row r="663">
          <cell r="A663">
            <v>9</v>
          </cell>
          <cell r="C663" t="str">
            <v>CUENTAS DE ORDEN</v>
          </cell>
          <cell r="D663">
            <v>2</v>
          </cell>
          <cell r="E663">
            <v>28</v>
          </cell>
          <cell r="F663">
            <v>21091.46</v>
          </cell>
          <cell r="G663">
            <v>78589.8</v>
          </cell>
          <cell r="H663">
            <v>329507.27</v>
          </cell>
          <cell r="I663">
            <v>859020.42</v>
          </cell>
          <cell r="J663">
            <v>967301.46</v>
          </cell>
          <cell r="K663">
            <v>1088979.5900000001</v>
          </cell>
          <cell r="L663">
            <v>1589001.99</v>
          </cell>
          <cell r="M663">
            <v>2099991.61</v>
          </cell>
          <cell r="N663">
            <v>2623722.5</v>
          </cell>
          <cell r="O663">
            <v>775822.78</v>
          </cell>
          <cell r="P663">
            <v>1442682.3699999999</v>
          </cell>
          <cell r="Q663">
            <v>2146164.5300000003</v>
          </cell>
          <cell r="R663">
            <v>2829670.08</v>
          </cell>
          <cell r="S663">
            <v>3475603.0100000002</v>
          </cell>
          <cell r="T663">
            <v>4064323.9200000004</v>
          </cell>
          <cell r="U663">
            <v>344380.26</v>
          </cell>
          <cell r="V663">
            <v>990662.61</v>
          </cell>
          <cell r="W663">
            <v>1549017.9599999997</v>
          </cell>
          <cell r="X663">
            <v>302488.86</v>
          </cell>
          <cell r="Y663">
            <v>717963.1399999999</v>
          </cell>
          <cell r="Z663">
            <v>983559.27</v>
          </cell>
          <cell r="AA663">
            <v>378312.28</v>
          </cell>
          <cell r="AB663">
            <v>481503.13</v>
          </cell>
          <cell r="AC663">
            <v>792528.17</v>
          </cell>
          <cell r="AD663">
            <v>1180583.5799999998</v>
          </cell>
          <cell r="AE663">
            <v>508423.43</v>
          </cell>
          <cell r="AF663">
            <v>547198.18999999994</v>
          </cell>
          <cell r="AG663">
            <v>550031.25</v>
          </cell>
          <cell r="AH663">
            <v>558789.15</v>
          </cell>
          <cell r="AI663">
            <v>529451.61</v>
          </cell>
          <cell r="AJ663">
            <v>538056.04</v>
          </cell>
          <cell r="AK663">
            <v>535494.08000000007</v>
          </cell>
          <cell r="AL663">
            <v>553740.86</v>
          </cell>
          <cell r="AM663">
            <v>914787.96</v>
          </cell>
          <cell r="AO663">
            <v>361048.09999999992</v>
          </cell>
          <cell r="AP663">
            <v>0.65201636014362374</v>
          </cell>
        </row>
        <row r="664">
          <cell r="A664">
            <v>915000</v>
          </cell>
          <cell r="C664" t="str">
            <v xml:space="preserve">INTERESES SOBRE PRESTAMOS DE DUDOSA RECUPERACION                                                    </v>
          </cell>
          <cell r="D664">
            <v>0</v>
          </cell>
          <cell r="E664">
            <v>0</v>
          </cell>
          <cell r="F664">
            <v>21063.46</v>
          </cell>
          <cell r="G664">
            <v>78564.800000000003</v>
          </cell>
          <cell r="H664">
            <v>95133.57</v>
          </cell>
          <cell r="I664">
            <v>91514.92</v>
          </cell>
          <cell r="J664">
            <v>204370.88</v>
          </cell>
          <cell r="K664">
            <v>328622.74</v>
          </cell>
          <cell r="L664">
            <v>322536.65999999997</v>
          </cell>
          <cell r="M664">
            <v>312504.43</v>
          </cell>
          <cell r="N664">
            <v>350597.13</v>
          </cell>
          <cell r="O664">
            <v>294565.62</v>
          </cell>
          <cell r="P664">
            <v>327572.40999999997</v>
          </cell>
          <cell r="Q664">
            <v>320084.7</v>
          </cell>
          <cell r="R664">
            <v>287494.03999999998</v>
          </cell>
          <cell r="S664">
            <v>287283.14</v>
          </cell>
          <cell r="T664">
            <v>294249.45</v>
          </cell>
          <cell r="U664">
            <v>290443.57</v>
          </cell>
          <cell r="V664">
            <v>251622.02000000002</v>
          </cell>
          <cell r="W664">
            <v>221566.21000000002</v>
          </cell>
          <cell r="X664">
            <v>161737.86000000002</v>
          </cell>
          <cell r="Y664">
            <v>121275.31</v>
          </cell>
          <cell r="Z664">
            <v>149316.76999999999</v>
          </cell>
          <cell r="AA664">
            <v>176197.61</v>
          </cell>
          <cell r="AB664">
            <v>253087.71000000002</v>
          </cell>
          <cell r="AC664">
            <v>261844.49</v>
          </cell>
          <cell r="AD664">
            <v>240699.81</v>
          </cell>
          <cell r="AE664">
            <v>265468.15999999997</v>
          </cell>
          <cell r="AF664">
            <v>296901.57</v>
          </cell>
          <cell r="AG664">
            <v>306166.71999999997</v>
          </cell>
          <cell r="AH664">
            <v>314045.79000000004</v>
          </cell>
          <cell r="AI664">
            <v>299064.77</v>
          </cell>
          <cell r="AJ664">
            <v>310899.88</v>
          </cell>
          <cell r="AK664">
            <v>311101.57</v>
          </cell>
          <cell r="AL664">
            <v>331029.34999999998</v>
          </cell>
          <cell r="AM664">
            <v>225990.28999999998</v>
          </cell>
          <cell r="AO664">
            <v>-105039.06000000003</v>
          </cell>
          <cell r="AP664">
            <v>-0.31731041371407109</v>
          </cell>
        </row>
        <row r="665">
          <cell r="A665">
            <v>915000000000</v>
          </cell>
          <cell r="C665" t="str">
            <v>Intereses S/Préstamos de Dudosa Recuperación - Préstamos</v>
          </cell>
          <cell r="X665">
            <v>0</v>
          </cell>
          <cell r="Y665">
            <v>0</v>
          </cell>
          <cell r="Z665">
            <v>0</v>
          </cell>
          <cell r="AA665">
            <v>0</v>
          </cell>
          <cell r="AB665">
            <v>17184.68</v>
          </cell>
          <cell r="AC665">
            <v>0</v>
          </cell>
          <cell r="AD665">
            <v>0</v>
          </cell>
          <cell r="AE665">
            <v>209.85</v>
          </cell>
          <cell r="AF665">
            <v>0</v>
          </cell>
          <cell r="AG665">
            <v>0</v>
          </cell>
          <cell r="AH665">
            <v>0</v>
          </cell>
          <cell r="AI665">
            <v>0</v>
          </cell>
          <cell r="AJ665">
            <v>0</v>
          </cell>
          <cell r="AK665">
            <v>0</v>
          </cell>
          <cell r="AL665">
            <v>0</v>
          </cell>
          <cell r="AM665">
            <v>0</v>
          </cell>
          <cell r="AO665">
            <v>0</v>
          </cell>
          <cell r="AP665">
            <v>1</v>
          </cell>
        </row>
        <row r="666">
          <cell r="A666">
            <v>915000000001</v>
          </cell>
          <cell r="C666" t="str">
            <v>Intereses S/PrÚstamos de Dudosa Recuperacion - Sobregiros</v>
          </cell>
          <cell r="D666">
            <v>2</v>
          </cell>
          <cell r="E666">
            <v>28</v>
          </cell>
          <cell r="F666">
            <v>21091.46</v>
          </cell>
          <cell r="G666">
            <v>78589.8</v>
          </cell>
          <cell r="H666">
            <v>329507.27</v>
          </cell>
          <cell r="I666">
            <v>859020.42</v>
          </cell>
          <cell r="J666">
            <v>967301.46</v>
          </cell>
          <cell r="K666">
            <v>1088979.5900000001</v>
          </cell>
          <cell r="L666">
            <v>1589001.99</v>
          </cell>
          <cell r="M666">
            <v>2099991.61</v>
          </cell>
          <cell r="N666">
            <v>2623722.5</v>
          </cell>
          <cell r="O666">
            <v>775822.78</v>
          </cell>
          <cell r="P666">
            <v>1442682.3699999999</v>
          </cell>
          <cell r="Q666">
            <v>2146164.5300000003</v>
          </cell>
          <cell r="R666">
            <v>2829670.08</v>
          </cell>
          <cell r="S666">
            <v>3475603.0100000002</v>
          </cell>
          <cell r="T666">
            <v>4064323.9200000004</v>
          </cell>
          <cell r="U666">
            <v>344380.26</v>
          </cell>
          <cell r="V666">
            <v>990662.61</v>
          </cell>
          <cell r="W666">
            <v>1549017.9599999997</v>
          </cell>
          <cell r="X666">
            <v>302488.86</v>
          </cell>
          <cell r="Y666">
            <v>717963.1399999999</v>
          </cell>
          <cell r="Z666">
            <v>983559.27</v>
          </cell>
          <cell r="AA666">
            <v>378312.28</v>
          </cell>
          <cell r="AB666">
            <v>481503.13</v>
          </cell>
          <cell r="AC666">
            <v>792528.17</v>
          </cell>
          <cell r="AD666">
            <v>1180583.5799999998</v>
          </cell>
          <cell r="AE666">
            <v>508423.43</v>
          </cell>
          <cell r="AF666">
            <v>0</v>
          </cell>
          <cell r="AG666">
            <v>0</v>
          </cell>
          <cell r="AH666">
            <v>0</v>
          </cell>
          <cell r="AI666">
            <v>0</v>
          </cell>
          <cell r="AJ666">
            <v>0</v>
          </cell>
          <cell r="AK666">
            <v>0</v>
          </cell>
          <cell r="AL666">
            <v>0</v>
          </cell>
          <cell r="AM666">
            <v>0</v>
          </cell>
          <cell r="AO666">
            <v>0</v>
          </cell>
          <cell r="AP666">
            <v>1</v>
          </cell>
        </row>
        <row r="667">
          <cell r="A667">
            <v>915000000002</v>
          </cell>
          <cell r="C667" t="str">
            <v>Int S/Préstamos de Dudosa Recuperación- Cartera en Admón. CHTP</v>
          </cell>
          <cell r="D667">
            <v>0</v>
          </cell>
          <cell r="E667">
            <v>0</v>
          </cell>
          <cell r="F667">
            <v>21063.46</v>
          </cell>
          <cell r="G667">
            <v>78564.800000000003</v>
          </cell>
          <cell r="H667">
            <v>95133.57</v>
          </cell>
          <cell r="I667">
            <v>91514.92</v>
          </cell>
          <cell r="J667">
            <v>204370.88</v>
          </cell>
          <cell r="K667">
            <v>328622.74</v>
          </cell>
          <cell r="L667">
            <v>322536.65999999997</v>
          </cell>
          <cell r="M667">
            <v>312504.43</v>
          </cell>
          <cell r="N667">
            <v>350597.13</v>
          </cell>
          <cell r="O667">
            <v>294565.62</v>
          </cell>
          <cell r="P667">
            <v>327572.40999999997</v>
          </cell>
          <cell r="Q667">
            <v>320084.7</v>
          </cell>
          <cell r="R667">
            <v>287494.03999999998</v>
          </cell>
          <cell r="S667">
            <v>287283.14</v>
          </cell>
          <cell r="T667">
            <v>294249.45</v>
          </cell>
          <cell r="U667">
            <v>0</v>
          </cell>
          <cell r="V667">
            <v>0</v>
          </cell>
          <cell r="W667">
            <v>221566.21000000002</v>
          </cell>
          <cell r="X667">
            <v>0</v>
          </cell>
          <cell r="Y667">
            <v>0</v>
          </cell>
          <cell r="Z667">
            <v>0</v>
          </cell>
          <cell r="AA667">
            <v>0</v>
          </cell>
          <cell r="AB667">
            <v>0</v>
          </cell>
          <cell r="AC667">
            <v>0</v>
          </cell>
          <cell r="AD667">
            <v>0</v>
          </cell>
          <cell r="AE667">
            <v>0</v>
          </cell>
          <cell r="AF667">
            <v>0</v>
          </cell>
          <cell r="AG667">
            <v>0</v>
          </cell>
          <cell r="AH667">
            <v>0</v>
          </cell>
          <cell r="AI667">
            <v>0</v>
          </cell>
          <cell r="AJ667">
            <v>0</v>
          </cell>
          <cell r="AK667">
            <v>0</v>
          </cell>
          <cell r="AL667">
            <v>0</v>
          </cell>
          <cell r="AM667">
            <v>0</v>
          </cell>
          <cell r="AO667">
            <v>0</v>
          </cell>
          <cell r="AP667">
            <v>1</v>
          </cell>
        </row>
        <row r="668">
          <cell r="A668">
            <v>915000000003</v>
          </cell>
          <cell r="C668" t="str">
            <v>Int S/Préstamos de Dudosa Recuperación - Cartera CHTP</v>
          </cell>
          <cell r="U668">
            <v>283697.38</v>
          </cell>
          <cell r="V668">
            <v>239560.13</v>
          </cell>
          <cell r="W668">
            <v>210515.79</v>
          </cell>
          <cell r="X668">
            <v>0</v>
          </cell>
          <cell r="Y668">
            <v>0</v>
          </cell>
          <cell r="Z668">
            <v>0</v>
          </cell>
          <cell r="AA668">
            <v>0</v>
          </cell>
          <cell r="AB668">
            <v>0</v>
          </cell>
          <cell r="AC668">
            <v>0</v>
          </cell>
          <cell r="AD668">
            <v>0</v>
          </cell>
          <cell r="AE668">
            <v>209.85</v>
          </cell>
          <cell r="AF668">
            <v>0</v>
          </cell>
          <cell r="AG668">
            <v>0</v>
          </cell>
          <cell r="AH668">
            <v>0</v>
          </cell>
          <cell r="AI668">
            <v>0</v>
          </cell>
          <cell r="AJ668">
            <v>0</v>
          </cell>
          <cell r="AK668">
            <v>0</v>
          </cell>
          <cell r="AL668">
            <v>0</v>
          </cell>
          <cell r="AM668">
            <v>0</v>
          </cell>
          <cell r="AO668">
            <v>-83668.99000000002</v>
          </cell>
          <cell r="AP668">
            <v>-0.31822377795098311</v>
          </cell>
        </row>
        <row r="669">
          <cell r="A669">
            <v>915000000004</v>
          </cell>
          <cell r="C669" t="str">
            <v>Intereses de Cartera Reestructurada Cartera CHTP</v>
          </cell>
          <cell r="U669">
            <v>6746.19</v>
          </cell>
          <cell r="V669">
            <v>12061.89</v>
          </cell>
          <cell r="W669">
            <v>11050.42</v>
          </cell>
          <cell r="X669">
            <v>13624.19</v>
          </cell>
          <cell r="Y669">
            <v>8173</v>
          </cell>
          <cell r="Z669">
            <v>19903.439999999999</v>
          </cell>
          <cell r="AA669">
            <v>33994.46</v>
          </cell>
          <cell r="AB669">
            <v>51179.14</v>
          </cell>
          <cell r="AC669">
            <v>52916.800000000003</v>
          </cell>
          <cell r="AD669">
            <v>49986.03</v>
          </cell>
          <cell r="AE669">
            <v>60740.29</v>
          </cell>
          <cell r="AF669">
            <v>0</v>
          </cell>
          <cell r="AG669">
            <v>0</v>
          </cell>
          <cell r="AH669">
            <v>0</v>
          </cell>
          <cell r="AI669">
            <v>0</v>
          </cell>
          <cell r="AJ669">
            <v>0</v>
          </cell>
          <cell r="AK669">
            <v>0</v>
          </cell>
          <cell r="AL669">
            <v>0</v>
          </cell>
          <cell r="AM669">
            <v>0</v>
          </cell>
          <cell r="AO669">
            <v>-21370.07</v>
          </cell>
          <cell r="AP669">
            <v>-0.31378426103240997</v>
          </cell>
        </row>
        <row r="670">
          <cell r="A670">
            <v>917000</v>
          </cell>
          <cell r="C670" t="str">
            <v xml:space="preserve">SALDOS A CARGO DE DEUDORES                                                                          </v>
          </cell>
          <cell r="D670">
            <v>0</v>
          </cell>
          <cell r="E670">
            <v>0</v>
          </cell>
          <cell r="F670">
            <v>0</v>
          </cell>
          <cell r="G670">
            <v>0</v>
          </cell>
          <cell r="H670">
            <v>0</v>
          </cell>
          <cell r="I670">
            <v>0</v>
          </cell>
          <cell r="J670">
            <v>0</v>
          </cell>
          <cell r="K670">
            <v>0</v>
          </cell>
          <cell r="L670">
            <v>0</v>
          </cell>
          <cell r="M670">
            <v>0</v>
          </cell>
          <cell r="N670">
            <v>0</v>
          </cell>
          <cell r="O670">
            <v>1281.04</v>
          </cell>
          <cell r="P670">
            <v>2300.4</v>
          </cell>
          <cell r="Q670">
            <v>8568.16</v>
          </cell>
          <cell r="R670">
            <v>16942.97</v>
          </cell>
          <cell r="S670">
            <v>18056.93</v>
          </cell>
          <cell r="T670">
            <v>34699.769999999997</v>
          </cell>
          <cell r="U670">
            <v>53914.69</v>
          </cell>
          <cell r="V670">
            <v>95458.25</v>
          </cell>
          <cell r="W670">
            <v>114035.46</v>
          </cell>
          <cell r="X670">
            <v>0</v>
          </cell>
          <cell r="Y670">
            <v>0</v>
          </cell>
          <cell r="Z670">
            <v>0</v>
          </cell>
          <cell r="AA670">
            <v>0</v>
          </cell>
          <cell r="AB670">
            <v>0</v>
          </cell>
          <cell r="AC670">
            <v>0</v>
          </cell>
          <cell r="AD670">
            <v>0</v>
          </cell>
          <cell r="AE670">
            <v>0</v>
          </cell>
          <cell r="AF670">
            <v>0</v>
          </cell>
          <cell r="AG670">
            <v>0</v>
          </cell>
          <cell r="AH670">
            <v>0</v>
          </cell>
          <cell r="AI670">
            <v>0</v>
          </cell>
          <cell r="AJ670">
            <v>0</v>
          </cell>
          <cell r="AK670">
            <v>0</v>
          </cell>
          <cell r="AL670">
            <v>0</v>
          </cell>
          <cell r="AM670">
            <v>0</v>
          </cell>
          <cell r="AO670">
            <v>762.42999999999302</v>
          </cell>
          <cell r="AP670">
            <v>3.4249813720059175E-3</v>
          </cell>
        </row>
        <row r="671">
          <cell r="A671">
            <v>917000000100</v>
          </cell>
          <cell r="C671" t="str">
            <v xml:space="preserve">Saldos a cargo de deudores -  ML                                                                    </v>
          </cell>
          <cell r="D671">
            <v>0</v>
          </cell>
          <cell r="E671">
            <v>0</v>
          </cell>
          <cell r="F671">
            <v>0</v>
          </cell>
          <cell r="G671">
            <v>0</v>
          </cell>
          <cell r="H671">
            <v>0</v>
          </cell>
          <cell r="I671">
            <v>0</v>
          </cell>
          <cell r="J671">
            <v>0</v>
          </cell>
          <cell r="K671">
            <v>0</v>
          </cell>
          <cell r="L671">
            <v>0</v>
          </cell>
          <cell r="M671">
            <v>0</v>
          </cell>
          <cell r="N671">
            <v>0</v>
          </cell>
          <cell r="O671">
            <v>1281.04</v>
          </cell>
          <cell r="P671">
            <v>2300.4</v>
          </cell>
          <cell r="Q671">
            <v>8568.16</v>
          </cell>
          <cell r="R671">
            <v>16942.97</v>
          </cell>
          <cell r="S671">
            <v>18056.93</v>
          </cell>
          <cell r="T671">
            <v>34699.769999999997</v>
          </cell>
          <cell r="U671">
            <v>283697.38</v>
          </cell>
          <cell r="V671">
            <v>239560.13</v>
          </cell>
          <cell r="W671">
            <v>210515.79</v>
          </cell>
          <cell r="X671">
            <v>148113.67000000001</v>
          </cell>
          <cell r="Y671">
            <v>113102.31</v>
          </cell>
          <cell r="Z671">
            <v>129413.33</v>
          </cell>
          <cell r="AA671">
            <v>142203.15</v>
          </cell>
          <cell r="AB671">
            <v>201908.57</v>
          </cell>
          <cell r="AC671">
            <v>208927.69</v>
          </cell>
          <cell r="AD671">
            <v>190713.78</v>
          </cell>
          <cell r="AE671">
            <v>204518.02</v>
          </cell>
          <cell r="AF671">
            <v>221748.58</v>
          </cell>
          <cell r="AG671">
            <v>232982.41</v>
          </cell>
          <cell r="AH671">
            <v>238309.85</v>
          </cell>
          <cell r="AI671">
            <v>231632.41</v>
          </cell>
          <cell r="AJ671">
            <v>246098.17</v>
          </cell>
          <cell r="AK671">
            <v>243607.77</v>
          </cell>
          <cell r="AL671">
            <v>262925.01</v>
          </cell>
          <cell r="AM671">
            <v>179256.02</v>
          </cell>
          <cell r="AO671">
            <v>762.42999999999302</v>
          </cell>
          <cell r="AP671">
            <v>3.4249813720059175E-3</v>
          </cell>
        </row>
        <row r="672">
          <cell r="A672">
            <v>922008</v>
          </cell>
          <cell r="C672" t="str">
            <v>DOCUMENTOS EN CUSTODIA</v>
          </cell>
          <cell r="D672">
            <v>2</v>
          </cell>
          <cell r="E672">
            <v>28</v>
          </cell>
          <cell r="F672">
            <v>28</v>
          </cell>
          <cell r="G672">
            <v>25</v>
          </cell>
          <cell r="H672">
            <v>27</v>
          </cell>
          <cell r="I672">
            <v>27</v>
          </cell>
          <cell r="J672">
            <v>27</v>
          </cell>
          <cell r="K672">
            <v>28</v>
          </cell>
          <cell r="L672">
            <v>27</v>
          </cell>
          <cell r="M672">
            <v>41</v>
          </cell>
          <cell r="N672">
            <v>34</v>
          </cell>
          <cell r="O672">
            <v>28</v>
          </cell>
          <cell r="P672">
            <v>29</v>
          </cell>
          <cell r="Q672">
            <v>31</v>
          </cell>
          <cell r="R672">
            <v>10</v>
          </cell>
          <cell r="S672">
            <v>8</v>
          </cell>
          <cell r="T672">
            <v>3</v>
          </cell>
          <cell r="U672">
            <v>6746.19</v>
          </cell>
          <cell r="V672">
            <v>12061.89</v>
          </cell>
          <cell r="W672">
            <v>11050.42</v>
          </cell>
          <cell r="X672">
            <v>13624.19</v>
          </cell>
          <cell r="Y672">
            <v>8173</v>
          </cell>
          <cell r="Z672">
            <v>19903.439999999999</v>
          </cell>
          <cell r="AA672">
            <v>33994.46</v>
          </cell>
          <cell r="AB672">
            <v>51179.14</v>
          </cell>
          <cell r="AC672">
            <v>52916.800000000003</v>
          </cell>
          <cell r="AD672">
            <v>49986.03</v>
          </cell>
          <cell r="AE672">
            <v>60740.29</v>
          </cell>
          <cell r="AF672">
            <v>75152.990000000005</v>
          </cell>
          <cell r="AG672">
            <v>73184.31</v>
          </cell>
          <cell r="AH672">
            <v>75735.94</v>
          </cell>
          <cell r="AI672">
            <v>67432.36</v>
          </cell>
          <cell r="AJ672">
            <v>64801.71</v>
          </cell>
          <cell r="AK672">
            <v>67493.8</v>
          </cell>
          <cell r="AL672">
            <v>68104.34</v>
          </cell>
          <cell r="AM672">
            <v>46734.27</v>
          </cell>
          <cell r="AO672">
            <v>-1</v>
          </cell>
          <cell r="AP672">
            <v>-9.7087378640776691E-3</v>
          </cell>
        </row>
        <row r="673">
          <cell r="A673">
            <v>922008010101</v>
          </cell>
          <cell r="C673" t="str">
            <v>Chequeras en Custodia de RR Donnelley</v>
          </cell>
          <cell r="D673">
            <v>2</v>
          </cell>
          <cell r="E673">
            <v>28</v>
          </cell>
          <cell r="F673">
            <v>28</v>
          </cell>
          <cell r="G673">
            <v>25</v>
          </cell>
          <cell r="H673">
            <v>27</v>
          </cell>
          <cell r="I673">
            <v>27</v>
          </cell>
          <cell r="J673">
            <v>27</v>
          </cell>
          <cell r="K673">
            <v>28</v>
          </cell>
          <cell r="L673">
            <v>27</v>
          </cell>
          <cell r="M673">
            <v>41</v>
          </cell>
          <cell r="N673">
            <v>34</v>
          </cell>
          <cell r="O673">
            <v>28</v>
          </cell>
          <cell r="P673">
            <v>29</v>
          </cell>
          <cell r="Q673">
            <v>31</v>
          </cell>
          <cell r="R673">
            <v>10</v>
          </cell>
          <cell r="S673">
            <v>8</v>
          </cell>
          <cell r="T673">
            <v>3</v>
          </cell>
          <cell r="U673">
            <v>22</v>
          </cell>
          <cell r="V673">
            <v>9</v>
          </cell>
          <cell r="W673">
            <v>9</v>
          </cell>
          <cell r="X673">
            <v>7</v>
          </cell>
          <cell r="Y673">
            <v>11</v>
          </cell>
          <cell r="Z673">
            <v>17</v>
          </cell>
          <cell r="AA673">
            <v>10</v>
          </cell>
          <cell r="AB673">
            <v>66</v>
          </cell>
          <cell r="AC673">
            <v>92</v>
          </cell>
          <cell r="AD673">
            <v>93</v>
          </cell>
          <cell r="AE673">
            <v>97</v>
          </cell>
          <cell r="AF673">
            <v>101</v>
          </cell>
          <cell r="AG673">
            <v>99</v>
          </cell>
          <cell r="AH673">
            <v>108</v>
          </cell>
          <cell r="AI673">
            <v>98</v>
          </cell>
          <cell r="AJ673">
            <v>98</v>
          </cell>
          <cell r="AK673">
            <v>94</v>
          </cell>
          <cell r="AL673">
            <v>103</v>
          </cell>
          <cell r="AM673">
            <v>102</v>
          </cell>
          <cell r="AO673">
            <v>-1</v>
          </cell>
          <cell r="AP673">
            <v>-9.7087378640776691E-3</v>
          </cell>
        </row>
        <row r="674">
          <cell r="A674">
            <v>924001</v>
          </cell>
          <cell r="C674" t="str">
            <v xml:space="preserve">ACTIVOS CASTIGADOS - CARTERA DE PRESTAMOS                                                                                </v>
          </cell>
          <cell r="D674">
            <v>0</v>
          </cell>
          <cell r="E674">
            <v>0</v>
          </cell>
          <cell r="F674">
            <v>0</v>
          </cell>
          <cell r="G674">
            <v>0</v>
          </cell>
          <cell r="H674">
            <v>234346.7</v>
          </cell>
          <cell r="I674">
            <v>767478.5</v>
          </cell>
          <cell r="J674">
            <v>762903.58</v>
          </cell>
          <cell r="K674">
            <v>760328.85000000009</v>
          </cell>
          <cell r="L674">
            <v>1266438.33</v>
          </cell>
          <cell r="M674">
            <v>1787446.18</v>
          </cell>
          <cell r="N674">
            <v>2273091.37</v>
          </cell>
          <cell r="O674">
            <v>479948.12</v>
          </cell>
          <cell r="P674">
            <v>1112780.56</v>
          </cell>
          <cell r="Q674">
            <v>1817480.67</v>
          </cell>
          <cell r="R674">
            <v>2525223.0699999998</v>
          </cell>
          <cell r="S674">
            <v>3170254.94</v>
          </cell>
          <cell r="T674">
            <v>3735371.7</v>
          </cell>
          <cell r="U674">
            <v>0</v>
          </cell>
          <cell r="V674">
            <v>643573.34</v>
          </cell>
          <cell r="W674">
            <v>1213407.2899999998</v>
          </cell>
          <cell r="X674">
            <v>0.24</v>
          </cell>
          <cell r="Y674">
            <v>442097.15</v>
          </cell>
          <cell r="Z674">
            <v>654264.79</v>
          </cell>
          <cell r="AA674">
            <v>0</v>
          </cell>
          <cell r="AB674">
            <v>0</v>
          </cell>
          <cell r="AC674">
            <v>293044.64</v>
          </cell>
          <cell r="AD674">
            <v>703988.1</v>
          </cell>
          <cell r="AE674">
            <v>348.4</v>
          </cell>
          <cell r="AF674">
            <v>0</v>
          </cell>
          <cell r="AG674">
            <v>0</v>
          </cell>
          <cell r="AH674">
            <v>0</v>
          </cell>
          <cell r="AI674">
            <v>0</v>
          </cell>
          <cell r="AJ674">
            <v>227058.16</v>
          </cell>
          <cell r="AK674">
            <v>224298.51</v>
          </cell>
          <cell r="AL674">
            <v>0</v>
          </cell>
          <cell r="AM674">
            <v>465324.73</v>
          </cell>
          <cell r="AO674">
            <v>465324.73</v>
          </cell>
          <cell r="AP674">
            <v>1</v>
          </cell>
        </row>
        <row r="675">
          <cell r="A675">
            <v>924001000100</v>
          </cell>
          <cell r="C675" t="str">
            <v xml:space="preserve">Cartera de Préstamos Castigados - Capital                                                           </v>
          </cell>
          <cell r="D675">
            <v>0</v>
          </cell>
          <cell r="E675">
            <v>0</v>
          </cell>
          <cell r="F675">
            <v>0</v>
          </cell>
          <cell r="G675">
            <v>0</v>
          </cell>
          <cell r="H675">
            <v>176934.59</v>
          </cell>
          <cell r="I675">
            <v>584042.12</v>
          </cell>
          <cell r="J675">
            <v>580102.09</v>
          </cell>
          <cell r="K675">
            <v>578022.18000000005</v>
          </cell>
          <cell r="L675">
            <v>940969.84</v>
          </cell>
          <cell r="M675">
            <v>1310707</v>
          </cell>
          <cell r="N675">
            <v>1654146.49</v>
          </cell>
          <cell r="O675">
            <v>347753.62</v>
          </cell>
          <cell r="P675">
            <v>811621.28</v>
          </cell>
          <cell r="Q675">
            <v>1323529.79</v>
          </cell>
          <cell r="R675">
            <v>1837389.42</v>
          </cell>
          <cell r="S675">
            <v>2301792.21</v>
          </cell>
          <cell r="T675">
            <v>2710129.2</v>
          </cell>
          <cell r="U675">
            <v>0</v>
          </cell>
          <cell r="V675">
            <v>465732.36</v>
          </cell>
          <cell r="W675">
            <v>844587.65</v>
          </cell>
          <cell r="X675">
            <v>0</v>
          </cell>
          <cell r="Y675">
            <v>311714.09000000003</v>
          </cell>
          <cell r="Z675">
            <v>462391.49</v>
          </cell>
          <cell r="AA675">
            <v>0</v>
          </cell>
          <cell r="AB675">
            <v>0</v>
          </cell>
          <cell r="AC675">
            <v>196702.6</v>
          </cell>
          <cell r="AD675">
            <v>469024.2</v>
          </cell>
          <cell r="AE675">
            <v>0</v>
          </cell>
          <cell r="AF675">
            <v>0</v>
          </cell>
          <cell r="AG675">
            <v>0</v>
          </cell>
          <cell r="AH675">
            <v>0</v>
          </cell>
          <cell r="AI675">
            <v>0</v>
          </cell>
          <cell r="AJ675">
            <v>0</v>
          </cell>
          <cell r="AK675">
            <v>0</v>
          </cell>
          <cell r="AL675">
            <v>0</v>
          </cell>
          <cell r="AM675">
            <v>317035.98</v>
          </cell>
          <cell r="AO675">
            <v>317035.98</v>
          </cell>
          <cell r="AP675">
            <v>1</v>
          </cell>
        </row>
        <row r="676">
          <cell r="A676">
            <v>924001000101</v>
          </cell>
          <cell r="C676" t="str">
            <v xml:space="preserve">Cartera de Préstamos Castigados - Intereses y Otros              </v>
          </cell>
          <cell r="D676">
            <v>0</v>
          </cell>
          <cell r="E676">
            <v>0</v>
          </cell>
          <cell r="F676">
            <v>0</v>
          </cell>
          <cell r="G676">
            <v>0</v>
          </cell>
          <cell r="H676">
            <v>57412.11</v>
          </cell>
          <cell r="I676">
            <v>183436.38</v>
          </cell>
          <cell r="J676">
            <v>182801.49</v>
          </cell>
          <cell r="K676">
            <v>182306.67</v>
          </cell>
          <cell r="L676">
            <v>325468.49</v>
          </cell>
          <cell r="M676">
            <v>476739.18</v>
          </cell>
          <cell r="N676">
            <v>618944.88</v>
          </cell>
          <cell r="O676">
            <v>132194.5</v>
          </cell>
          <cell r="P676">
            <v>301159.28000000003</v>
          </cell>
          <cell r="Q676">
            <v>493950.88</v>
          </cell>
          <cell r="R676">
            <v>687833.65</v>
          </cell>
          <cell r="S676">
            <v>868462.73</v>
          </cell>
          <cell r="T676">
            <v>1025242.5</v>
          </cell>
          <cell r="U676">
            <v>0</v>
          </cell>
          <cell r="V676">
            <v>177840.98</v>
          </cell>
          <cell r="W676">
            <v>325860.98</v>
          </cell>
          <cell r="X676">
            <v>0.24</v>
          </cell>
          <cell r="Y676">
            <v>130383.06</v>
          </cell>
          <cell r="Z676">
            <v>191873.3</v>
          </cell>
          <cell r="AA676">
            <v>0</v>
          </cell>
          <cell r="AB676">
            <v>0</v>
          </cell>
          <cell r="AC676">
            <v>96342.04</v>
          </cell>
          <cell r="AD676">
            <v>234963.9</v>
          </cell>
          <cell r="AE676">
            <v>348.4</v>
          </cell>
          <cell r="AF676">
            <v>0</v>
          </cell>
          <cell r="AG676">
            <v>0</v>
          </cell>
          <cell r="AH676">
            <v>0</v>
          </cell>
          <cell r="AI676">
            <v>0</v>
          </cell>
          <cell r="AJ676">
            <v>0</v>
          </cell>
          <cell r="AK676">
            <v>0</v>
          </cell>
          <cell r="AL676">
            <v>0</v>
          </cell>
          <cell r="AM676">
            <v>148288.75</v>
          </cell>
          <cell r="AO676">
            <v>148288.75</v>
          </cell>
          <cell r="AP676">
            <v>1</v>
          </cell>
        </row>
        <row r="677">
          <cell r="A677">
            <v>924001000102</v>
          </cell>
          <cell r="C677" t="str">
            <v xml:space="preserve">Cartera de Préstamos Reestructurada Castigada- Capital                                              </v>
          </cell>
          <cell r="D677">
            <v>0</v>
          </cell>
          <cell r="E677">
            <v>0</v>
          </cell>
          <cell r="F677">
            <v>0</v>
          </cell>
          <cell r="G677">
            <v>0</v>
          </cell>
          <cell r="H677">
            <v>234346.7</v>
          </cell>
          <cell r="I677">
            <v>767478.5</v>
          </cell>
          <cell r="J677">
            <v>762903.58</v>
          </cell>
          <cell r="K677">
            <v>760328.85000000009</v>
          </cell>
          <cell r="L677">
            <v>1266438.33</v>
          </cell>
          <cell r="M677">
            <v>1787446.18</v>
          </cell>
          <cell r="N677">
            <v>2273091.37</v>
          </cell>
          <cell r="O677">
            <v>479948.12</v>
          </cell>
          <cell r="P677">
            <v>1112780.56</v>
          </cell>
          <cell r="Q677">
            <v>1817480.67</v>
          </cell>
          <cell r="R677">
            <v>2525223.0699999998</v>
          </cell>
          <cell r="S677">
            <v>3170254.94</v>
          </cell>
          <cell r="T677">
            <v>3735371.7</v>
          </cell>
          <cell r="U677">
            <v>0</v>
          </cell>
          <cell r="V677">
            <v>643573.34</v>
          </cell>
          <cell r="W677">
            <v>27659.75</v>
          </cell>
          <cell r="X677">
            <v>0</v>
          </cell>
          <cell r="Y677">
            <v>0</v>
          </cell>
          <cell r="Z677">
            <v>0</v>
          </cell>
          <cell r="AA677">
            <v>0</v>
          </cell>
          <cell r="AB677">
            <v>0</v>
          </cell>
          <cell r="AC677">
            <v>0</v>
          </cell>
          <cell r="AD677">
            <v>0</v>
          </cell>
          <cell r="AE677">
            <v>0</v>
          </cell>
          <cell r="AF677">
            <v>0</v>
          </cell>
          <cell r="AG677">
            <v>0</v>
          </cell>
          <cell r="AH677">
            <v>0</v>
          </cell>
          <cell r="AI677">
            <v>0</v>
          </cell>
          <cell r="AJ677">
            <v>0</v>
          </cell>
          <cell r="AK677">
            <v>0</v>
          </cell>
          <cell r="AL677">
            <v>0</v>
          </cell>
          <cell r="AM677">
            <v>0</v>
          </cell>
          <cell r="AO677">
            <v>0</v>
          </cell>
          <cell r="AP677">
            <v>1</v>
          </cell>
        </row>
        <row r="678">
          <cell r="A678">
            <v>924001000103</v>
          </cell>
          <cell r="C678" t="str">
            <v xml:space="preserve">Cartera de Préstamos Reestructurada Castigada- Intereses y otros                                    </v>
          </cell>
          <cell r="D678">
            <v>0</v>
          </cell>
          <cell r="E678">
            <v>0</v>
          </cell>
          <cell r="F678">
            <v>0</v>
          </cell>
          <cell r="G678">
            <v>0</v>
          </cell>
          <cell r="H678">
            <v>176934.59</v>
          </cell>
          <cell r="I678">
            <v>584042.12</v>
          </cell>
          <cell r="J678">
            <v>580102.09</v>
          </cell>
          <cell r="K678">
            <v>578022.18000000005</v>
          </cell>
          <cell r="L678">
            <v>940969.84</v>
          </cell>
          <cell r="M678">
            <v>1310707</v>
          </cell>
          <cell r="N678">
            <v>1654146.49</v>
          </cell>
          <cell r="O678">
            <v>347753.62</v>
          </cell>
          <cell r="P678">
            <v>811621.28</v>
          </cell>
          <cell r="Q678">
            <v>1323529.79</v>
          </cell>
          <cell r="R678">
            <v>1837389.42</v>
          </cell>
          <cell r="S678">
            <v>2301792.21</v>
          </cell>
          <cell r="T678">
            <v>2710129.2</v>
          </cell>
          <cell r="U678">
            <v>0</v>
          </cell>
          <cell r="V678">
            <v>465732.36</v>
          </cell>
          <cell r="W678">
            <v>15298.91</v>
          </cell>
          <cell r="X678">
            <v>0</v>
          </cell>
          <cell r="Y678">
            <v>0</v>
          </cell>
          <cell r="Z678">
            <v>0</v>
          </cell>
          <cell r="AA678">
            <v>0</v>
          </cell>
          <cell r="AB678">
            <v>0</v>
          </cell>
          <cell r="AC678">
            <v>0</v>
          </cell>
          <cell r="AD678">
            <v>0</v>
          </cell>
          <cell r="AE678">
            <v>0</v>
          </cell>
          <cell r="AF678">
            <v>0</v>
          </cell>
          <cell r="AG678">
            <v>0</v>
          </cell>
          <cell r="AH678">
            <v>0</v>
          </cell>
          <cell r="AI678">
            <v>0</v>
          </cell>
          <cell r="AJ678">
            <v>0</v>
          </cell>
          <cell r="AK678">
            <v>0</v>
          </cell>
          <cell r="AL678">
            <v>0</v>
          </cell>
          <cell r="AM678">
            <v>0</v>
          </cell>
          <cell r="AO678">
            <v>0</v>
          </cell>
          <cell r="AP678">
            <v>1</v>
          </cell>
        </row>
        <row r="679">
          <cell r="A679">
            <v>93</v>
          </cell>
          <cell r="C679" t="str">
            <v>INFORMACION FINANCIERA POR CONTRA</v>
          </cell>
          <cell r="D679">
            <v>0</v>
          </cell>
          <cell r="E679">
            <v>0</v>
          </cell>
          <cell r="F679">
            <v>0</v>
          </cell>
          <cell r="G679">
            <v>0</v>
          </cell>
          <cell r="H679">
            <v>57412.11</v>
          </cell>
          <cell r="I679">
            <v>183436.38</v>
          </cell>
          <cell r="J679">
            <v>182801.49</v>
          </cell>
          <cell r="K679">
            <v>182306.67</v>
          </cell>
          <cell r="L679">
            <v>325468.49</v>
          </cell>
          <cell r="M679">
            <v>476739.18</v>
          </cell>
          <cell r="N679">
            <v>618944.88</v>
          </cell>
          <cell r="O679">
            <v>132194.5</v>
          </cell>
          <cell r="P679">
            <v>301159.28000000003</v>
          </cell>
          <cell r="Q679">
            <v>493950.88</v>
          </cell>
          <cell r="R679">
            <v>687833.65</v>
          </cell>
          <cell r="S679">
            <v>868462.73</v>
          </cell>
          <cell r="T679">
            <v>1025242.5</v>
          </cell>
          <cell r="U679">
            <v>0</v>
          </cell>
          <cell r="V679">
            <v>177840.98</v>
          </cell>
          <cell r="W679">
            <v>-337419.95</v>
          </cell>
          <cell r="X679">
            <v>-302481.62</v>
          </cell>
          <cell r="Y679">
            <v>-275854.99</v>
          </cell>
          <cell r="Z679">
            <v>-329277.48</v>
          </cell>
          <cell r="AA679">
            <v>-378302.28</v>
          </cell>
          <cell r="AB679">
            <v>-481437.13</v>
          </cell>
          <cell r="AC679">
            <v>-499391.53</v>
          </cell>
          <cell r="AD679">
            <v>-476502.48</v>
          </cell>
          <cell r="AE679">
            <v>-507978.03</v>
          </cell>
          <cell r="AF679">
            <v>-547097.18999999994</v>
          </cell>
          <cell r="AG679">
            <v>-549932.25</v>
          </cell>
          <cell r="AH679">
            <v>-558681.15</v>
          </cell>
          <cell r="AI679">
            <v>-529353.61</v>
          </cell>
          <cell r="AJ679">
            <v>-537958.04</v>
          </cell>
          <cell r="AK679">
            <v>-535400.07999999996</v>
          </cell>
          <cell r="AL679">
            <v>-553637.86</v>
          </cell>
          <cell r="AM679">
            <v>-449361.23</v>
          </cell>
          <cell r="AO679">
            <v>104276.63</v>
          </cell>
          <cell r="AP679">
            <v>-0.18834808370944864</v>
          </cell>
        </row>
        <row r="680">
          <cell r="A680">
            <v>94</v>
          </cell>
          <cell r="C680" t="str">
            <v>EXISTENCIAS EN LA BOVEDA POR CONTRA</v>
          </cell>
          <cell r="W680">
            <v>-1211598.01</v>
          </cell>
          <cell r="X680">
            <v>-7.24</v>
          </cell>
          <cell r="Y680">
            <v>-442108.15</v>
          </cell>
          <cell r="Z680">
            <v>-654281.79</v>
          </cell>
          <cell r="AA680">
            <v>-10</v>
          </cell>
          <cell r="AB680">
            <v>-66</v>
          </cell>
          <cell r="AC680">
            <v>-293136.64000000001</v>
          </cell>
          <cell r="AD680">
            <v>-704081.1</v>
          </cell>
          <cell r="AE680">
            <v>-445.4</v>
          </cell>
          <cell r="AF680">
            <v>-101</v>
          </cell>
          <cell r="AG680">
            <v>-99</v>
          </cell>
          <cell r="AH680">
            <v>-108</v>
          </cell>
          <cell r="AI680">
            <v>-98</v>
          </cell>
          <cell r="AJ680">
            <v>-98</v>
          </cell>
          <cell r="AK680">
            <v>-94</v>
          </cell>
          <cell r="AL680">
            <v>-103</v>
          </cell>
          <cell r="AM680">
            <v>-465426.73</v>
          </cell>
          <cell r="AO680">
            <v>-465323.73</v>
          </cell>
          <cell r="AP680">
            <v>4517.7061165048544</v>
          </cell>
        </row>
        <row r="681">
          <cell r="A681">
            <v>924001000103</v>
          </cell>
          <cell r="C681" t="str">
            <v xml:space="preserve">Cartera de Préstamos Reestructurada Castigada- Intereses y otros                                    </v>
          </cell>
          <cell r="W681">
            <v>15298.91</v>
          </cell>
          <cell r="X681">
            <v>0</v>
          </cell>
          <cell r="Y681">
            <v>0</v>
          </cell>
          <cell r="Z681">
            <v>0</v>
          </cell>
          <cell r="AA681">
            <v>0</v>
          </cell>
          <cell r="AB681">
            <v>0</v>
          </cell>
          <cell r="AC681">
            <v>0</v>
          </cell>
          <cell r="AD681">
            <v>0</v>
          </cell>
          <cell r="AE681">
            <v>0</v>
          </cell>
          <cell r="AF681">
            <v>0</v>
          </cell>
          <cell r="AG681">
            <v>0</v>
          </cell>
          <cell r="AH681">
            <v>0</v>
          </cell>
          <cell r="AI681">
            <v>0</v>
          </cell>
          <cell r="AJ681">
            <v>0</v>
          </cell>
          <cell r="AK681">
            <v>0</v>
          </cell>
          <cell r="AL681">
            <v>0</v>
          </cell>
          <cell r="AM681">
            <v>0</v>
          </cell>
          <cell r="AO681">
            <v>0</v>
          </cell>
          <cell r="AP681">
            <v>1</v>
          </cell>
        </row>
        <row r="682">
          <cell r="A682">
            <v>93</v>
          </cell>
          <cell r="C682" t="str">
            <v>INFORMACION FINANCIERA POR CONTRA</v>
          </cell>
          <cell r="W682">
            <v>-337419.95</v>
          </cell>
          <cell r="X682">
            <v>-302481.62</v>
          </cell>
          <cell r="Y682">
            <v>-275854.99</v>
          </cell>
          <cell r="Z682">
            <v>-329277.48</v>
          </cell>
          <cell r="AA682">
            <v>-378302.28</v>
          </cell>
          <cell r="AB682">
            <v>-481437.13</v>
          </cell>
          <cell r="AC682">
            <v>-499391.53</v>
          </cell>
          <cell r="AD682">
            <v>-476502.48</v>
          </cell>
          <cell r="AE682">
            <v>-507978.03</v>
          </cell>
          <cell r="AF682">
            <v>-547097.18999999994</v>
          </cell>
          <cell r="AG682">
            <v>-549932.25</v>
          </cell>
          <cell r="AH682">
            <v>-558681.15</v>
          </cell>
          <cell r="AI682">
            <v>-529353.61</v>
          </cell>
          <cell r="AJ682">
            <v>-537958.04</v>
          </cell>
          <cell r="AK682">
            <v>-535400.07999999996</v>
          </cell>
          <cell r="AL682">
            <v>-553637.86</v>
          </cell>
          <cell r="AM682">
            <v>-448546.72</v>
          </cell>
          <cell r="AO682">
            <v>105091.14000000001</v>
          </cell>
          <cell r="AP682">
            <v>-0.18981928006151894</v>
          </cell>
        </row>
        <row r="683">
          <cell r="A683">
            <v>94</v>
          </cell>
          <cell r="C683" t="str">
            <v>EXISTENCIAS EN LA BOVEDA POR CONTRA</v>
          </cell>
          <cell r="W683">
            <v>-1211598.01</v>
          </cell>
          <cell r="X683">
            <v>-7.24</v>
          </cell>
          <cell r="Y683">
            <v>-442108.15</v>
          </cell>
          <cell r="Z683">
            <v>-654281.79</v>
          </cell>
          <cell r="AA683">
            <v>-10</v>
          </cell>
          <cell r="AB683">
            <v>-66</v>
          </cell>
          <cell r="AC683">
            <v>-293136.64000000001</v>
          </cell>
          <cell r="AD683">
            <v>-704081.1</v>
          </cell>
          <cell r="AE683">
            <v>-445.4</v>
          </cell>
          <cell r="AF683">
            <v>-101</v>
          </cell>
          <cell r="AG683">
            <v>-99</v>
          </cell>
          <cell r="AH683">
            <v>-108</v>
          </cell>
          <cell r="AI683">
            <v>-98</v>
          </cell>
          <cell r="AJ683">
            <v>-98</v>
          </cell>
          <cell r="AK683">
            <v>-94</v>
          </cell>
          <cell r="AL683">
            <v>-103</v>
          </cell>
          <cell r="AM683">
            <v>-102</v>
          </cell>
          <cell r="AO683">
            <v>1</v>
          </cell>
          <cell r="AP683">
            <v>-9.7087378640776691E-3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Provisión"/>
      <sheetName val="Liquidaciones"/>
      <sheetName val="Marzo"/>
    </sheetNames>
    <sheetDataSet>
      <sheetData sheetId="0">
        <row r="4">
          <cell r="C4" t="str">
            <v>Outsource</v>
          </cell>
          <cell r="D4">
            <v>69924.31</v>
          </cell>
          <cell r="E4">
            <v>107.91</v>
          </cell>
          <cell r="F4">
            <v>107.91</v>
          </cell>
          <cell r="G4">
            <v>46604.58</v>
          </cell>
          <cell r="H4">
            <v>233.02290000000002</v>
          </cell>
          <cell r="I4" t="str">
            <v>Oficina</v>
          </cell>
        </row>
        <row r="5">
          <cell r="C5" t="str">
            <v>Mobilia</v>
          </cell>
          <cell r="D5">
            <v>24435.27</v>
          </cell>
          <cell r="E5">
            <v>301.26</v>
          </cell>
          <cell r="F5">
            <v>672.81</v>
          </cell>
          <cell r="G5">
            <v>0</v>
          </cell>
          <cell r="H5">
            <v>0</v>
          </cell>
          <cell r="I5" t="str">
            <v>Ma. De Vilanova</v>
          </cell>
        </row>
        <row r="6">
          <cell r="C6" t="str">
            <v>Moblex</v>
          </cell>
          <cell r="D6">
            <v>9713.98</v>
          </cell>
          <cell r="E6">
            <v>119.76</v>
          </cell>
          <cell r="F6">
            <v>312.37</v>
          </cell>
          <cell r="G6">
            <v>0</v>
          </cell>
          <cell r="H6">
            <v>0</v>
          </cell>
          <cell r="I6" t="str">
            <v>Ma. De Vilanova</v>
          </cell>
        </row>
        <row r="7">
          <cell r="C7" t="str">
            <v>Construve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 t="str">
            <v>Oficina</v>
          </cell>
        </row>
        <row r="8">
          <cell r="C8" t="str">
            <v>CARSA</v>
          </cell>
          <cell r="D8">
            <v>408820.9</v>
          </cell>
          <cell r="E8">
            <v>4368.22</v>
          </cell>
          <cell r="F8">
            <v>8381.7200000000012</v>
          </cell>
          <cell r="G8">
            <v>0</v>
          </cell>
          <cell r="H8">
            <v>0</v>
          </cell>
          <cell r="I8" t="str">
            <v>Carlos Martínez</v>
          </cell>
        </row>
        <row r="9">
          <cell r="C9" t="str">
            <v>DNSan Carlos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 t="str">
            <v>Oficina</v>
          </cell>
        </row>
        <row r="10">
          <cell r="C10" t="str">
            <v>GESEL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 t="str">
            <v>Carlos Martínez</v>
          </cell>
        </row>
        <row r="11">
          <cell r="C11" t="str">
            <v>SIMAN</v>
          </cell>
          <cell r="D11">
            <v>291904.03000000003</v>
          </cell>
          <cell r="E11">
            <v>3286.3199999999997</v>
          </cell>
          <cell r="F11">
            <v>4205.59</v>
          </cell>
          <cell r="G11">
            <v>0</v>
          </cell>
          <cell r="H11">
            <v>0</v>
          </cell>
          <cell r="I11" t="str">
            <v>Oficina</v>
          </cell>
        </row>
        <row r="12">
          <cell r="C12" t="str">
            <v>SEVISAL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 t="str">
            <v>Carlos Martínez</v>
          </cell>
        </row>
        <row r="13">
          <cell r="C13" t="str">
            <v>AVIOTRADE</v>
          </cell>
          <cell r="D13">
            <v>405872.06000000006</v>
          </cell>
          <cell r="E13">
            <v>4507.3200000000006</v>
          </cell>
          <cell r="F13">
            <v>8635.1999999999989</v>
          </cell>
          <cell r="G13">
            <v>142879.37</v>
          </cell>
          <cell r="H13">
            <v>2143.1905500000003</v>
          </cell>
          <cell r="I13" t="str">
            <v>Oficina</v>
          </cell>
        </row>
        <row r="14">
          <cell r="C14" t="str">
            <v>Industrias J&amp;G</v>
          </cell>
          <cell r="D14">
            <v>181693.72</v>
          </cell>
          <cell r="E14">
            <v>1575.17</v>
          </cell>
          <cell r="F14">
            <v>1575.17</v>
          </cell>
          <cell r="G14">
            <v>105822.78</v>
          </cell>
          <cell r="H14">
            <v>1294.86715</v>
          </cell>
          <cell r="I14" t="str">
            <v>Gladys</v>
          </cell>
        </row>
        <row r="15">
          <cell r="C15" t="str">
            <v>Multirotulos</v>
          </cell>
          <cell r="D15">
            <v>18513.070000000003</v>
          </cell>
          <cell r="E15">
            <v>268.46000000000004</v>
          </cell>
          <cell r="F15">
            <v>375.33</v>
          </cell>
          <cell r="G15">
            <v>6502.6</v>
          </cell>
          <cell r="H15">
            <v>84.937399999999997</v>
          </cell>
          <cell r="I15" t="str">
            <v>Celina</v>
          </cell>
        </row>
        <row r="16">
          <cell r="C16" t="str">
            <v>B&amp;B Carnaval</v>
          </cell>
          <cell r="D16">
            <v>4190.4399999999996</v>
          </cell>
          <cell r="E16">
            <v>44.09</v>
          </cell>
          <cell r="F16">
            <v>44.09</v>
          </cell>
          <cell r="G16">
            <v>4190.4399999999996</v>
          </cell>
          <cell r="H16">
            <v>41.904399999999995</v>
          </cell>
          <cell r="I16" t="str">
            <v>Gladys</v>
          </cell>
        </row>
        <row r="17">
          <cell r="C17" t="str">
            <v>AUTOCONSA</v>
          </cell>
          <cell r="D17">
            <v>831956.99</v>
          </cell>
          <cell r="E17">
            <v>12453.69</v>
          </cell>
          <cell r="F17">
            <v>15186.97</v>
          </cell>
          <cell r="G17">
            <v>92670.75</v>
          </cell>
          <cell r="H17">
            <v>926.70749999999998</v>
          </cell>
          <cell r="I17" t="str">
            <v>Sara</v>
          </cell>
        </row>
        <row r="18">
          <cell r="C18" t="str">
            <v>Pintauto</v>
          </cell>
          <cell r="D18">
            <v>103378.6</v>
          </cell>
          <cell r="E18">
            <v>1417.4</v>
          </cell>
          <cell r="F18">
            <v>3617.6</v>
          </cell>
          <cell r="G18">
            <v>0</v>
          </cell>
          <cell r="H18">
            <v>0</v>
          </cell>
          <cell r="I18" t="str">
            <v>Celina</v>
          </cell>
        </row>
        <row r="19">
          <cell r="C19" t="str">
            <v>HTV</v>
          </cell>
          <cell r="D19">
            <v>47787.86</v>
          </cell>
          <cell r="E19">
            <v>744.5</v>
          </cell>
          <cell r="F19">
            <v>779.61999999999989</v>
          </cell>
          <cell r="G19">
            <v>24055.35</v>
          </cell>
          <cell r="H19">
            <v>284.90414999999996</v>
          </cell>
          <cell r="I19" t="str">
            <v>Celina</v>
          </cell>
        </row>
        <row r="20">
          <cell r="C20" t="str">
            <v>SUMYPACK</v>
          </cell>
          <cell r="D20">
            <v>41617.270000000004</v>
          </cell>
          <cell r="E20">
            <v>795.99999999999989</v>
          </cell>
          <cell r="F20">
            <v>2144.4499999999998</v>
          </cell>
          <cell r="G20">
            <v>0</v>
          </cell>
          <cell r="H20">
            <v>0</v>
          </cell>
          <cell r="I20" t="str">
            <v>Celina</v>
          </cell>
        </row>
        <row r="21">
          <cell r="C21" t="str">
            <v>FIAVISA</v>
          </cell>
          <cell r="D21">
            <v>278860.52</v>
          </cell>
          <cell r="E21">
            <v>3820.0899999999997</v>
          </cell>
          <cell r="F21">
            <v>6121.62</v>
          </cell>
          <cell r="G21">
            <v>8995.5</v>
          </cell>
          <cell r="H21">
            <v>134.9325</v>
          </cell>
          <cell r="I21" t="str">
            <v>Gladys</v>
          </cell>
        </row>
        <row r="22">
          <cell r="C22" t="str">
            <v>Agencia Escamilla</v>
          </cell>
          <cell r="D22">
            <v>274306.84999999998</v>
          </cell>
          <cell r="E22">
            <v>1022.5899999999999</v>
          </cell>
          <cell r="F22">
            <v>1022.5899999999999</v>
          </cell>
          <cell r="G22">
            <v>182948.68</v>
          </cell>
          <cell r="H22">
            <v>1829.4867999999999</v>
          </cell>
          <cell r="I22" t="str">
            <v>Gladys</v>
          </cell>
        </row>
        <row r="23">
          <cell r="C23" t="str">
            <v>MEDIS</v>
          </cell>
          <cell r="D23">
            <v>216830.84</v>
          </cell>
          <cell r="E23">
            <v>3917.1300000000006</v>
          </cell>
          <cell r="F23">
            <v>7586.7599999999993</v>
          </cell>
          <cell r="G23">
            <v>13221</v>
          </cell>
          <cell r="H23">
            <v>264.42</v>
          </cell>
          <cell r="I23" t="str">
            <v>Celina</v>
          </cell>
        </row>
        <row r="24">
          <cell r="C24" t="str">
            <v>Ideas Promocionales</v>
          </cell>
          <cell r="D24">
            <v>49161.53</v>
          </cell>
          <cell r="E24">
            <v>80.819999999999993</v>
          </cell>
          <cell r="F24">
            <v>80.819999999999993</v>
          </cell>
          <cell r="G24">
            <v>36815.15</v>
          </cell>
          <cell r="H24">
            <v>333.33425</v>
          </cell>
          <cell r="I24" t="str">
            <v>Oficina</v>
          </cell>
        </row>
        <row r="25">
          <cell r="C25" t="str">
            <v>PLASTITEC</v>
          </cell>
          <cell r="D25">
            <v>209732.37000000002</v>
          </cell>
          <cell r="E25">
            <v>2223.15</v>
          </cell>
          <cell r="F25">
            <v>4237.72</v>
          </cell>
          <cell r="G25">
            <v>44835.229999999996</v>
          </cell>
          <cell r="H25">
            <v>672.52845000000002</v>
          </cell>
          <cell r="I25" t="str">
            <v>Gladys</v>
          </cell>
        </row>
        <row r="26">
          <cell r="C26" t="str">
            <v>MULTIPAV</v>
          </cell>
          <cell r="D26">
            <v>34748.75</v>
          </cell>
          <cell r="E26">
            <v>428.41</v>
          </cell>
          <cell r="F26">
            <v>485.53</v>
          </cell>
          <cell r="G26">
            <v>0</v>
          </cell>
          <cell r="H26">
            <v>0</v>
          </cell>
          <cell r="I26" t="str">
            <v>Carlos Martínez</v>
          </cell>
        </row>
        <row r="27">
          <cell r="C27" t="str">
            <v>PRINEL</v>
          </cell>
          <cell r="D27">
            <v>134415</v>
          </cell>
          <cell r="E27">
            <v>132.57</v>
          </cell>
          <cell r="F27">
            <v>132.57</v>
          </cell>
          <cell r="G27">
            <v>134415</v>
          </cell>
          <cell r="H27">
            <v>1344.15</v>
          </cell>
          <cell r="I27" t="str">
            <v>Celina</v>
          </cell>
        </row>
        <row r="28">
          <cell r="C28" t="str">
            <v>FIAVIAGRO</v>
          </cell>
          <cell r="D28">
            <v>82793</v>
          </cell>
          <cell r="E28">
            <v>1205.7900000000002</v>
          </cell>
          <cell r="F28">
            <v>2122.9999999999995</v>
          </cell>
          <cell r="G28">
            <v>3870.72</v>
          </cell>
          <cell r="H28">
            <v>38.7072</v>
          </cell>
          <cell r="I28" t="str">
            <v>Gladys</v>
          </cell>
        </row>
        <row r="29">
          <cell r="C29" t="str">
            <v>Dinamica Industrial</v>
          </cell>
          <cell r="D29">
            <v>11421.810000000001</v>
          </cell>
          <cell r="E29">
            <v>112.56</v>
          </cell>
          <cell r="F29">
            <v>127.66</v>
          </cell>
          <cell r="G29">
            <v>3180.2</v>
          </cell>
          <cell r="H29">
            <v>15.901</v>
          </cell>
          <cell r="I29" t="str">
            <v>Oficina</v>
          </cell>
        </row>
        <row r="30">
          <cell r="C30" t="str">
            <v>WILVATEX</v>
          </cell>
          <cell r="D30">
            <v>20411.36</v>
          </cell>
          <cell r="E30">
            <v>248.99</v>
          </cell>
          <cell r="F30">
            <v>313.35000000000002</v>
          </cell>
          <cell r="G30">
            <v>7116.68</v>
          </cell>
          <cell r="H30">
            <v>106.75019999999999</v>
          </cell>
          <cell r="I30" t="str">
            <v>Sara</v>
          </cell>
        </row>
        <row r="31">
          <cell r="C31" t="str">
            <v>MERMA</v>
          </cell>
          <cell r="D31">
            <v>352090.29000000004</v>
          </cell>
          <cell r="E31">
            <v>3158.5699999999997</v>
          </cell>
          <cell r="F31">
            <v>6135.63</v>
          </cell>
          <cell r="G31">
            <v>223853.94</v>
          </cell>
          <cell r="H31">
            <v>4477.0788000000002</v>
          </cell>
          <cell r="I31" t="str">
            <v>Oficina</v>
          </cell>
        </row>
        <row r="32">
          <cell r="C32" t="str">
            <v>DICON-TEL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 t="str">
            <v>Celina</v>
          </cell>
        </row>
        <row r="33">
          <cell r="C33" t="str">
            <v>Maxima Publicidad</v>
          </cell>
          <cell r="D33">
            <v>274969.66000000003</v>
          </cell>
          <cell r="E33">
            <v>2515.0699999999997</v>
          </cell>
          <cell r="F33">
            <v>3736.8999999999996</v>
          </cell>
          <cell r="G33">
            <v>18924.760000000002</v>
          </cell>
          <cell r="H33">
            <v>283.87139999999999</v>
          </cell>
          <cell r="I33" t="str">
            <v>Celina</v>
          </cell>
        </row>
        <row r="34">
          <cell r="C34" t="str">
            <v>SIL</v>
          </cell>
          <cell r="D34">
            <v>18532.760000000002</v>
          </cell>
          <cell r="E34">
            <v>210.3</v>
          </cell>
          <cell r="F34">
            <v>233.54000000000002</v>
          </cell>
          <cell r="G34">
            <v>7928.38</v>
          </cell>
          <cell r="H34">
            <v>79.283799999999999</v>
          </cell>
          <cell r="I34" t="str">
            <v>Ma. De Vilanova</v>
          </cell>
        </row>
        <row r="35">
          <cell r="C35" t="str">
            <v>SERVINTEGRA</v>
          </cell>
          <cell r="D35">
            <v>286836.59000000003</v>
          </cell>
          <cell r="E35">
            <v>2325.34</v>
          </cell>
          <cell r="F35">
            <v>2452.0500000000002</v>
          </cell>
          <cell r="G35">
            <v>129827.93000000001</v>
          </cell>
          <cell r="H35">
            <v>2148.5431000000003</v>
          </cell>
          <cell r="I35" t="str">
            <v>Gladys</v>
          </cell>
        </row>
        <row r="36">
          <cell r="C36" t="str">
            <v>TWO SHOWS</v>
          </cell>
          <cell r="D36">
            <v>250000</v>
          </cell>
          <cell r="E36">
            <v>4520.55</v>
          </cell>
          <cell r="F36">
            <v>11000</v>
          </cell>
          <cell r="G36">
            <v>0</v>
          </cell>
          <cell r="H36">
            <v>0</v>
          </cell>
          <cell r="I36" t="str">
            <v>Oficina</v>
          </cell>
        </row>
        <row r="37">
          <cell r="C37" t="str">
            <v>CONVERPLAST</v>
          </cell>
          <cell r="D37">
            <v>31648.460000000003</v>
          </cell>
          <cell r="E37">
            <v>284.45000000000005</v>
          </cell>
          <cell r="F37">
            <v>290.99000000000007</v>
          </cell>
          <cell r="G37">
            <v>22927.850000000002</v>
          </cell>
          <cell r="H37">
            <v>222.48354999999998</v>
          </cell>
          <cell r="I37" t="str">
            <v>Carlos Martínez</v>
          </cell>
        </row>
        <row r="38">
          <cell r="C38" t="str">
            <v>VISUAL BRANDING, S.A. DE C.V.</v>
          </cell>
          <cell r="D38">
            <v>22452.29</v>
          </cell>
          <cell r="E38">
            <v>130.57999999999998</v>
          </cell>
          <cell r="F38">
            <v>130.57999999999998</v>
          </cell>
          <cell r="G38">
            <v>0</v>
          </cell>
          <cell r="H38">
            <v>0</v>
          </cell>
          <cell r="I38" t="str">
            <v>Gladys</v>
          </cell>
        </row>
        <row r="39">
          <cell r="C39" t="str">
            <v>Importaciones Globales</v>
          </cell>
          <cell r="D39">
            <v>103241.06</v>
          </cell>
          <cell r="E39">
            <v>1750.17</v>
          </cell>
          <cell r="F39">
            <v>3408.59</v>
          </cell>
          <cell r="G39">
            <v>35108.5</v>
          </cell>
          <cell r="H39">
            <v>702.17</v>
          </cell>
          <cell r="I39" t="str">
            <v>Celina</v>
          </cell>
        </row>
        <row r="40">
          <cell r="C40" t="str">
            <v>RIMED</v>
          </cell>
          <cell r="D40">
            <v>43371.519999999997</v>
          </cell>
          <cell r="E40">
            <v>729.56999999999982</v>
          </cell>
          <cell r="F40">
            <v>1353.25</v>
          </cell>
          <cell r="G40">
            <v>6572.23</v>
          </cell>
          <cell r="H40">
            <v>98.583449999999999</v>
          </cell>
          <cell r="I40" t="str">
            <v>Gladys</v>
          </cell>
        </row>
        <row r="41">
          <cell r="C41" t="str">
            <v>ALAS DORADAS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 t="str">
            <v>Celina</v>
          </cell>
        </row>
        <row r="42">
          <cell r="C42" t="str">
            <v>Industrias J&amp;G, S.A.</v>
          </cell>
          <cell r="D42">
            <v>61069.79</v>
          </cell>
          <cell r="E42">
            <v>679.9899999999999</v>
          </cell>
          <cell r="F42">
            <v>679.9899999999999</v>
          </cell>
          <cell r="G42">
            <v>61069.79</v>
          </cell>
          <cell r="H42">
            <v>751.8302000000001</v>
          </cell>
          <cell r="I42" t="str">
            <v>Gladys</v>
          </cell>
        </row>
        <row r="43">
          <cell r="C43" t="str">
            <v>PREMISA</v>
          </cell>
          <cell r="D43">
            <v>18559.53</v>
          </cell>
          <cell r="E43">
            <v>82.52</v>
          </cell>
          <cell r="F43">
            <v>82.52</v>
          </cell>
          <cell r="G43">
            <v>10802.37</v>
          </cell>
          <cell r="H43">
            <v>108.02370000000001</v>
          </cell>
          <cell r="I43" t="str">
            <v>Carlos Martínez</v>
          </cell>
        </row>
        <row r="44">
          <cell r="C44" t="str">
            <v>RESCO, S.A. DE C.V.</v>
          </cell>
          <cell r="D44">
            <v>17857.810000000001</v>
          </cell>
          <cell r="E44">
            <v>78.669999999999987</v>
          </cell>
          <cell r="F44">
            <v>78.669999999999987</v>
          </cell>
          <cell r="G44">
            <v>17857.810000000001</v>
          </cell>
          <cell r="H44">
            <v>349.03222499999998</v>
          </cell>
          <cell r="I44" t="str">
            <v>Ma. De Vilanova</v>
          </cell>
        </row>
        <row r="45">
          <cell r="C45" t="str">
            <v>LABELS</v>
          </cell>
          <cell r="D45">
            <v>378353.6</v>
          </cell>
          <cell r="E45">
            <v>3304.9799999999996</v>
          </cell>
          <cell r="F45">
            <v>4859.2199999999993</v>
          </cell>
          <cell r="G45">
            <v>0</v>
          </cell>
          <cell r="H45">
            <v>0</v>
          </cell>
          <cell r="I45" t="str">
            <v>Elba</v>
          </cell>
        </row>
        <row r="46">
          <cell r="C46" t="str">
            <v>LAB. ARSAL, S.A. DE C.V.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 t="str">
            <v>Oficina</v>
          </cell>
        </row>
        <row r="47">
          <cell r="C47" t="str">
            <v>MODERN PLASTICS</v>
          </cell>
          <cell r="D47">
            <v>253625.14</v>
          </cell>
          <cell r="E47">
            <v>1504.54</v>
          </cell>
          <cell r="F47">
            <v>2168.2400000000002</v>
          </cell>
          <cell r="G47">
            <v>158625.19</v>
          </cell>
          <cell r="H47">
            <v>1750.85455</v>
          </cell>
          <cell r="I47" t="str">
            <v>Gladys</v>
          </cell>
        </row>
        <row r="48">
          <cell r="C48" t="str">
            <v>RADIOCOM, S.A. DE C.V.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 t="str">
            <v>Sara</v>
          </cell>
        </row>
        <row r="49">
          <cell r="C49" t="str">
            <v>TIENDA MEDICA</v>
          </cell>
          <cell r="D49">
            <v>25950.049999999996</v>
          </cell>
          <cell r="E49">
            <v>243.17000000000002</v>
          </cell>
          <cell r="F49">
            <v>243.70000000000002</v>
          </cell>
          <cell r="G49">
            <v>17538.39</v>
          </cell>
          <cell r="H49">
            <v>263.07585</v>
          </cell>
          <cell r="I49" t="str">
            <v>Gladys</v>
          </cell>
        </row>
        <row r="50">
          <cell r="C50" t="str">
            <v>CONACERO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 t="str">
            <v>Sara</v>
          </cell>
        </row>
        <row r="51">
          <cell r="C51" t="str">
            <v>METALES TROQUELADOS</v>
          </cell>
          <cell r="D51">
            <v>374143.41</v>
          </cell>
          <cell r="E51">
            <v>3946.7400000000007</v>
          </cell>
          <cell r="F51">
            <v>4871.93</v>
          </cell>
          <cell r="G51">
            <v>149015.06000000003</v>
          </cell>
          <cell r="H51">
            <v>1940.24955</v>
          </cell>
          <cell r="I51" t="str">
            <v>Gladys</v>
          </cell>
        </row>
        <row r="52">
          <cell r="C52" t="str">
            <v>DOP, S.A. DE C.V.</v>
          </cell>
          <cell r="D52">
            <v>163390.06</v>
          </cell>
          <cell r="E52">
            <v>1427.8899999999999</v>
          </cell>
          <cell r="F52">
            <v>1497.22</v>
          </cell>
          <cell r="G52">
            <v>143305.17000000001</v>
          </cell>
          <cell r="H52">
            <v>2149.57755</v>
          </cell>
          <cell r="I52" t="str">
            <v>Celina</v>
          </cell>
        </row>
        <row r="53">
          <cell r="C53" t="str">
            <v>UNION PAPELERA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 t="str">
            <v>Celina</v>
          </cell>
        </row>
        <row r="54">
          <cell r="C54" t="str">
            <v>JAVANDINI</v>
          </cell>
          <cell r="D54">
            <v>0</v>
          </cell>
          <cell r="E54">
            <v>0</v>
          </cell>
          <cell r="F54">
            <v>0</v>
          </cell>
          <cell r="G54">
            <v>198264.61</v>
          </cell>
          <cell r="H54">
            <v>991.32304999999997</v>
          </cell>
          <cell r="I54" t="str">
            <v>Ma. De Vilanova</v>
          </cell>
        </row>
        <row r="55">
          <cell r="C55" t="str">
            <v>SERVINTEGRA. S.A.</v>
          </cell>
          <cell r="D55">
            <v>355729.79000000004</v>
          </cell>
          <cell r="E55">
            <v>5824.23</v>
          </cell>
          <cell r="F55">
            <v>11830.99</v>
          </cell>
          <cell r="G55">
            <v>0</v>
          </cell>
          <cell r="H55">
            <v>0</v>
          </cell>
          <cell r="I55" t="str">
            <v>Gladys</v>
          </cell>
        </row>
        <row r="56">
          <cell r="C56" t="str">
            <v>CONSTRUMARKET</v>
          </cell>
          <cell r="D56">
            <v>107609.66</v>
          </cell>
          <cell r="E56">
            <v>132.66999999999999</v>
          </cell>
          <cell r="F56">
            <v>132.66999999999999</v>
          </cell>
          <cell r="G56">
            <v>0</v>
          </cell>
          <cell r="H56">
            <v>0</v>
          </cell>
          <cell r="I56" t="str">
            <v>Oficina</v>
          </cell>
        </row>
        <row r="57">
          <cell r="C57" t="str">
            <v>GRUPO IMERSAL</v>
          </cell>
          <cell r="D57">
            <v>110397</v>
          </cell>
          <cell r="E57">
            <v>1633.27</v>
          </cell>
          <cell r="F57">
            <v>2584.42</v>
          </cell>
          <cell r="G57">
            <v>0</v>
          </cell>
          <cell r="H57">
            <v>0</v>
          </cell>
          <cell r="I57" t="str">
            <v>Celina</v>
          </cell>
        </row>
        <row r="58">
          <cell r="C58" t="str">
            <v>PINEDA DIAZ</v>
          </cell>
          <cell r="D58">
            <v>38140.79</v>
          </cell>
          <cell r="E58">
            <v>371.84</v>
          </cell>
          <cell r="F58">
            <v>441.29</v>
          </cell>
          <cell r="G58">
            <v>20537.36</v>
          </cell>
          <cell r="H58">
            <v>205.37360000000001</v>
          </cell>
          <cell r="I58" t="str">
            <v>Celina</v>
          </cell>
        </row>
        <row r="59">
          <cell r="C59" t="str">
            <v>MATESA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 t="str">
            <v>Carlos Martínez</v>
          </cell>
        </row>
        <row r="60">
          <cell r="C60" t="str">
            <v>VENTAS Y SERVICIOS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 t="str">
            <v>Sara</v>
          </cell>
        </row>
        <row r="61">
          <cell r="C61" t="str">
            <v>TEXTILES SUPREMOS</v>
          </cell>
          <cell r="D61">
            <v>19481.34</v>
          </cell>
          <cell r="E61">
            <v>233.57999999999998</v>
          </cell>
          <cell r="F61">
            <v>328.15999999999997</v>
          </cell>
          <cell r="G61">
            <v>8198.94</v>
          </cell>
          <cell r="H61">
            <v>81.989400000000003</v>
          </cell>
          <cell r="I61" t="str">
            <v>Sara</v>
          </cell>
        </row>
        <row r="62">
          <cell r="C62" t="str">
            <v>PIASSA</v>
          </cell>
          <cell r="D62">
            <v>16561.38</v>
          </cell>
          <cell r="E62">
            <v>147.01</v>
          </cell>
          <cell r="F62">
            <v>147.01</v>
          </cell>
          <cell r="G62">
            <v>16561.38</v>
          </cell>
          <cell r="H62">
            <v>165.61380000000003</v>
          </cell>
          <cell r="I62" t="str">
            <v>Celina</v>
          </cell>
        </row>
        <row r="63">
          <cell r="C63" t="str">
            <v>SIGMA Q</v>
          </cell>
          <cell r="D63">
            <v>587527.4</v>
          </cell>
          <cell r="E63">
            <v>2535.13</v>
          </cell>
          <cell r="F63">
            <v>2535.13</v>
          </cell>
          <cell r="G63">
            <v>587527.4</v>
          </cell>
          <cell r="H63">
            <v>8812.9110000000001</v>
          </cell>
          <cell r="I63" t="str">
            <v>Carlos Martínez</v>
          </cell>
        </row>
        <row r="64">
          <cell r="C64" t="str">
            <v>LEG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 t="str">
            <v>Daniel Franco</v>
          </cell>
        </row>
        <row r="65">
          <cell r="C65" t="str">
            <v>INVERSIONES TOBIAS</v>
          </cell>
          <cell r="D65">
            <v>83164.08</v>
          </cell>
          <cell r="E65">
            <v>545.54</v>
          </cell>
          <cell r="F65">
            <v>774.79999999999984</v>
          </cell>
          <cell r="G65">
            <v>47507.08</v>
          </cell>
          <cell r="H65">
            <v>484.62797499999999</v>
          </cell>
          <cell r="I65" t="str">
            <v>Daniel Franco</v>
          </cell>
        </row>
        <row r="66">
          <cell r="C66" t="str">
            <v>KORET</v>
          </cell>
          <cell r="D66">
            <v>53631.28</v>
          </cell>
          <cell r="E66">
            <v>793.44999999999993</v>
          </cell>
          <cell r="F66">
            <v>1333.5</v>
          </cell>
          <cell r="G66">
            <v>0</v>
          </cell>
          <cell r="H66">
            <v>0</v>
          </cell>
          <cell r="I66" t="str">
            <v>Carlos Martínez</v>
          </cell>
        </row>
        <row r="67">
          <cell r="C67" t="str">
            <v>IMPRESOS CARRILLO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 t="str">
            <v>Sara</v>
          </cell>
        </row>
        <row r="68">
          <cell r="C68" t="str">
            <v>CORPORACION DIGITAL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 t="str">
            <v>Sara</v>
          </cell>
        </row>
        <row r="69">
          <cell r="C69" t="str">
            <v>INVERSIONES HABV</v>
          </cell>
          <cell r="D69">
            <v>3717.92</v>
          </cell>
          <cell r="E69">
            <v>29.34</v>
          </cell>
          <cell r="F69">
            <v>29.34</v>
          </cell>
          <cell r="G69">
            <v>3717.92</v>
          </cell>
          <cell r="H69">
            <v>55.768799999999999</v>
          </cell>
          <cell r="I69" t="str">
            <v>Daniel Franco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PT"/>
      <sheetName val="SAC Fiscal"/>
      <sheetName val="Cartera Prest Fiscal"/>
      <sheetName val="Hoja de Trabajo"/>
      <sheetName val="Notas"/>
      <sheetName val="Data"/>
      <sheetName val="Eliminaciones"/>
      <sheetName val="IVA Intereses"/>
      <sheetName val="Estado Cta Préstamos"/>
      <sheetName val="Amort.Premio"/>
      <sheetName val="Bal Pub"/>
      <sheetName val="ER Pub"/>
    </sheetNames>
    <sheetDataSet>
      <sheetData sheetId="0"/>
      <sheetData sheetId="1">
        <row r="7">
          <cell r="B7">
            <v>0</v>
          </cell>
          <cell r="C7" t="str">
            <v>Activo Corriente</v>
          </cell>
          <cell r="D7" t="str">
            <v>Enero 2015</v>
          </cell>
          <cell r="E7" t="str">
            <v>Febrero 2015</v>
          </cell>
          <cell r="F7" t="str">
            <v>Marzo 2015</v>
          </cell>
          <cell r="G7" t="str">
            <v>Abril 2015</v>
          </cell>
          <cell r="H7" t="str">
            <v>Mayo 2015</v>
          </cell>
          <cell r="I7" t="str">
            <v>Junio 2015</v>
          </cell>
          <cell r="J7" t="str">
            <v>Julio 2015</v>
          </cell>
          <cell r="K7" t="str">
            <v>Agosto 2015</v>
          </cell>
          <cell r="L7" t="str">
            <v>Septiembre 2015</v>
          </cell>
          <cell r="M7" t="str">
            <v>Octubre 2015</v>
          </cell>
          <cell r="N7" t="str">
            <v>Noviembre 2015</v>
          </cell>
          <cell r="O7" t="str">
            <v>Diciembre 2015</v>
          </cell>
          <cell r="P7" t="str">
            <v>Enero 2016</v>
          </cell>
          <cell r="Q7" t="str">
            <v>Febrero 2016</v>
          </cell>
          <cell r="R7" t="str">
            <v>Marzo  2016</v>
          </cell>
          <cell r="S7" t="str">
            <v>Abril  2016</v>
          </cell>
          <cell r="T7" t="str">
            <v>Mayo 2016</v>
          </cell>
          <cell r="U7" t="str">
            <v>Junio 2016</v>
          </cell>
          <cell r="V7" t="str">
            <v>Julio 2016</v>
          </cell>
          <cell r="W7" t="str">
            <v>Agosto 2016</v>
          </cell>
          <cell r="X7" t="str">
            <v>Septiembre 2016</v>
          </cell>
          <cell r="Y7" t="str">
            <v>Octubre 2016</v>
          </cell>
          <cell r="Z7" t="str">
            <v>Noviembre 2016</v>
          </cell>
          <cell r="AA7" t="str">
            <v>Diciembre 2016</v>
          </cell>
          <cell r="AB7" t="str">
            <v>Enero 2017</v>
          </cell>
          <cell r="AC7" t="str">
            <v>Febrero 2017</v>
          </cell>
          <cell r="AD7" t="str">
            <v>Marzo 2017</v>
          </cell>
          <cell r="AE7">
            <v>0</v>
          </cell>
          <cell r="AF7" t="str">
            <v>Variación</v>
          </cell>
          <cell r="AG7" t="str">
            <v>%</v>
          </cell>
        </row>
        <row r="8">
          <cell r="A8">
            <v>1110</v>
          </cell>
          <cell r="B8">
            <v>0</v>
          </cell>
          <cell r="C8" t="str">
            <v>Fondos Disponibles</v>
          </cell>
          <cell r="D8">
            <v>4256817.3999999994</v>
          </cell>
          <cell r="E8">
            <v>1219002.2500000002</v>
          </cell>
          <cell r="F8">
            <v>1950368.3399999999</v>
          </cell>
          <cell r="G8">
            <v>4301800.95</v>
          </cell>
          <cell r="H8">
            <v>4823327.080000001</v>
          </cell>
          <cell r="I8">
            <v>5605252.0399999982</v>
          </cell>
          <cell r="J8">
            <v>6803867.0500000017</v>
          </cell>
          <cell r="K8">
            <v>8663369.3100000005</v>
          </cell>
          <cell r="L8">
            <v>7953462.6699999999</v>
          </cell>
          <cell r="M8">
            <v>9925026.9299999997</v>
          </cell>
          <cell r="N8">
            <v>10656107.519999998</v>
          </cell>
          <cell r="O8">
            <v>13069959.369999999</v>
          </cell>
          <cell r="P8">
            <v>12904985.92</v>
          </cell>
          <cell r="Q8">
            <v>13825781.460000001</v>
          </cell>
          <cell r="R8">
            <v>14585183.260000002</v>
          </cell>
          <cell r="S8">
            <v>15676012.159999998</v>
          </cell>
          <cell r="T8">
            <v>15567742.5</v>
          </cell>
          <cell r="U8">
            <v>17579271.739999998</v>
          </cell>
          <cell r="V8">
            <v>16448423.65</v>
          </cell>
          <cell r="W8">
            <v>15748848.51</v>
          </cell>
          <cell r="X8">
            <v>13406128.699999999</v>
          </cell>
          <cell r="Y8">
            <v>12256470.359999999</v>
          </cell>
          <cell r="Z8">
            <v>9701698.290000001</v>
          </cell>
          <cell r="AA8">
            <v>9566465.2100000028</v>
          </cell>
          <cell r="AB8">
            <v>8730663.1799999997</v>
          </cell>
          <cell r="AC8">
            <v>9269300.1899999995</v>
          </cell>
          <cell r="AD8">
            <v>10337276.48</v>
          </cell>
          <cell r="AE8">
            <v>0</v>
          </cell>
          <cell r="AF8">
            <v>1067976.2899999996</v>
          </cell>
          <cell r="AG8">
            <v>0.11521649618729196</v>
          </cell>
        </row>
        <row r="9">
          <cell r="A9">
            <v>1110010201</v>
          </cell>
          <cell r="C9" t="str">
            <v>Caja - Agencia</v>
          </cell>
          <cell r="D9">
            <v>54021.74</v>
          </cell>
          <cell r="E9">
            <v>66356.259999999995</v>
          </cell>
          <cell r="F9">
            <v>55293.63</v>
          </cell>
          <cell r="G9">
            <v>64292.27</v>
          </cell>
          <cell r="H9">
            <v>36257.519999999997</v>
          </cell>
          <cell r="I9">
            <v>38481.67</v>
          </cell>
          <cell r="J9">
            <v>49886.78</v>
          </cell>
          <cell r="K9">
            <v>33273.89</v>
          </cell>
          <cell r="L9">
            <v>58505.5</v>
          </cell>
          <cell r="M9">
            <v>58680.7</v>
          </cell>
          <cell r="N9">
            <v>27212.6</v>
          </cell>
          <cell r="O9">
            <v>61122.76</v>
          </cell>
          <cell r="P9">
            <v>67680.289999999994</v>
          </cell>
          <cell r="Q9">
            <v>31508.26</v>
          </cell>
          <cell r="R9">
            <v>43755.47</v>
          </cell>
          <cell r="S9">
            <v>39794.03</v>
          </cell>
          <cell r="T9">
            <v>76897.06</v>
          </cell>
          <cell r="U9">
            <v>33982.47</v>
          </cell>
          <cell r="V9">
            <v>35160.269999999997</v>
          </cell>
          <cell r="W9">
            <v>25972.71</v>
          </cell>
          <cell r="X9">
            <v>59175.73</v>
          </cell>
          <cell r="Y9">
            <v>55317.5</v>
          </cell>
          <cell r="Z9">
            <v>28777.87</v>
          </cell>
          <cell r="AA9">
            <v>45347.9</v>
          </cell>
          <cell r="AB9">
            <v>62944.97</v>
          </cell>
          <cell r="AC9">
            <v>51211.65</v>
          </cell>
          <cell r="AD9">
            <v>40207.449999999997</v>
          </cell>
          <cell r="AE9">
            <v>0</v>
          </cell>
          <cell r="AF9">
            <v>-11004.200000000004</v>
          </cell>
          <cell r="AG9">
            <v>-0.21487688836426877</v>
          </cell>
        </row>
        <row r="10">
          <cell r="A10">
            <v>1110010301</v>
          </cell>
          <cell r="C10" t="str">
            <v>Fondos Fijos - Caja Chica</v>
          </cell>
          <cell r="D10">
            <v>500</v>
          </cell>
          <cell r="E10">
            <v>500</v>
          </cell>
          <cell r="F10">
            <v>500</v>
          </cell>
          <cell r="G10">
            <v>500</v>
          </cell>
          <cell r="H10">
            <v>500</v>
          </cell>
          <cell r="I10">
            <v>500</v>
          </cell>
          <cell r="J10">
            <v>500</v>
          </cell>
          <cell r="K10">
            <v>500</v>
          </cell>
          <cell r="L10">
            <v>500</v>
          </cell>
          <cell r="M10">
            <v>500</v>
          </cell>
          <cell r="N10">
            <v>500</v>
          </cell>
          <cell r="O10">
            <v>500</v>
          </cell>
          <cell r="P10">
            <v>500</v>
          </cell>
          <cell r="Q10">
            <v>500</v>
          </cell>
          <cell r="R10">
            <v>500</v>
          </cell>
          <cell r="S10">
            <v>500</v>
          </cell>
          <cell r="T10">
            <v>1000</v>
          </cell>
          <cell r="U10">
            <v>1300</v>
          </cell>
          <cell r="V10">
            <v>1300</v>
          </cell>
          <cell r="W10">
            <v>1300</v>
          </cell>
          <cell r="X10">
            <v>1300</v>
          </cell>
          <cell r="Y10">
            <v>1300</v>
          </cell>
          <cell r="Z10">
            <v>1800</v>
          </cell>
          <cell r="AA10">
            <v>1800</v>
          </cell>
          <cell r="AB10">
            <v>1800</v>
          </cell>
          <cell r="AC10">
            <v>1800</v>
          </cell>
          <cell r="AD10">
            <v>0</v>
          </cell>
          <cell r="AE10">
            <v>0</v>
          </cell>
          <cell r="AF10">
            <v>-1800</v>
          </cell>
          <cell r="AG10">
            <v>1</v>
          </cell>
        </row>
        <row r="11">
          <cell r="A11">
            <v>1110010401</v>
          </cell>
          <cell r="C11" t="str">
            <v>Remesas locales en Tránsito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26000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1</v>
          </cell>
        </row>
        <row r="12">
          <cell r="A12">
            <v>1110020101</v>
          </cell>
          <cell r="C12" t="str">
            <v>Depósitos en el BCR</v>
          </cell>
          <cell r="D12">
            <v>560296.09</v>
          </cell>
          <cell r="E12">
            <v>687722.77</v>
          </cell>
          <cell r="F12">
            <v>1220328.92</v>
          </cell>
          <cell r="G12">
            <v>1904949.71</v>
          </cell>
          <cell r="H12">
            <v>2647711.2200000002</v>
          </cell>
          <cell r="I12">
            <v>2945330.9</v>
          </cell>
          <cell r="J12">
            <v>3810733.97</v>
          </cell>
          <cell r="K12">
            <v>4687476.87</v>
          </cell>
          <cell r="L12">
            <v>4986678.33</v>
          </cell>
          <cell r="M12">
            <v>5640493.4199999999</v>
          </cell>
          <cell r="N12">
            <v>5836468</v>
          </cell>
          <cell r="O12">
            <v>6457825.25</v>
          </cell>
          <cell r="P12">
            <v>6750277.3499999996</v>
          </cell>
          <cell r="Q12">
            <v>6650222.4400000004</v>
          </cell>
          <cell r="R12">
            <v>6578028.7800000003</v>
          </cell>
          <cell r="S12">
            <v>6457641.5899999999</v>
          </cell>
          <cell r="T12">
            <v>6445776.2800000003</v>
          </cell>
          <cell r="U12">
            <v>6820884.75</v>
          </cell>
          <cell r="V12">
            <v>6565586.4900000002</v>
          </cell>
          <cell r="W12">
            <v>6558222.2300000004</v>
          </cell>
          <cell r="X12">
            <v>6803154.54</v>
          </cell>
          <cell r="Y12">
            <v>6652644.0300000003</v>
          </cell>
          <cell r="Z12">
            <v>6488310.7300000004</v>
          </cell>
          <cell r="AA12">
            <v>6829326.7999999998</v>
          </cell>
          <cell r="AB12">
            <v>6738474.2599999998</v>
          </cell>
          <cell r="AC12">
            <v>6717060.5099999998</v>
          </cell>
          <cell r="AD12">
            <v>7089534.6399999997</v>
          </cell>
          <cell r="AE12">
            <v>0</v>
          </cell>
          <cell r="AF12">
            <v>372474.12999999989</v>
          </cell>
          <cell r="AG12">
            <v>5.5451953938107354E-2</v>
          </cell>
        </row>
        <row r="13">
          <cell r="A13">
            <v>111004010100</v>
          </cell>
          <cell r="C13" t="str">
            <v>Banco Agrícola Cta Cte 5000213840</v>
          </cell>
          <cell r="D13">
            <v>3485.87</v>
          </cell>
          <cell r="E13">
            <v>2476.2600000000002</v>
          </cell>
          <cell r="F13">
            <v>79364.800000000003</v>
          </cell>
          <cell r="G13">
            <v>30182.06</v>
          </cell>
          <cell r="H13">
            <v>4164.63</v>
          </cell>
          <cell r="I13">
            <v>4104.63</v>
          </cell>
          <cell r="J13">
            <v>2502.2399999999998</v>
          </cell>
          <cell r="K13">
            <v>32438.99</v>
          </cell>
          <cell r="L13">
            <v>1662.49</v>
          </cell>
          <cell r="M13">
            <v>4501.9799999999996</v>
          </cell>
          <cell r="N13">
            <v>44326.27</v>
          </cell>
          <cell r="O13">
            <v>7559.76</v>
          </cell>
          <cell r="P13">
            <v>2454.73</v>
          </cell>
          <cell r="Q13">
            <v>36579.760000000002</v>
          </cell>
          <cell r="R13">
            <v>2540.27</v>
          </cell>
          <cell r="S13">
            <v>2131.52</v>
          </cell>
          <cell r="T13">
            <v>1523.07</v>
          </cell>
          <cell r="U13">
            <v>1404.07</v>
          </cell>
          <cell r="V13">
            <v>30088.74</v>
          </cell>
          <cell r="W13">
            <v>43086.28</v>
          </cell>
          <cell r="X13">
            <v>2802.76</v>
          </cell>
          <cell r="Y13">
            <v>6179.49</v>
          </cell>
          <cell r="Z13">
            <v>1976</v>
          </cell>
          <cell r="AA13">
            <v>45541.97</v>
          </cell>
          <cell r="AB13">
            <v>2273.48</v>
          </cell>
          <cell r="AC13">
            <v>2273.48</v>
          </cell>
          <cell r="AD13">
            <v>2273.48</v>
          </cell>
          <cell r="AE13">
            <v>0</v>
          </cell>
          <cell r="AF13">
            <v>0</v>
          </cell>
          <cell r="AG13" t="str">
            <v>0%</v>
          </cell>
        </row>
        <row r="14">
          <cell r="A14">
            <v>111004010101</v>
          </cell>
          <cell r="C14" t="str">
            <v>Banco Agrícola Cta Cte Especial LIOF 5008607180</v>
          </cell>
          <cell r="D14">
            <v>25184.81</v>
          </cell>
          <cell r="E14">
            <v>1442.4</v>
          </cell>
          <cell r="F14">
            <v>1476.95</v>
          </cell>
          <cell r="G14">
            <v>5466.24</v>
          </cell>
          <cell r="H14">
            <v>11065.11</v>
          </cell>
          <cell r="I14">
            <v>19942.8</v>
          </cell>
          <cell r="J14">
            <v>6507.96</v>
          </cell>
          <cell r="K14">
            <v>14122.47</v>
          </cell>
          <cell r="L14">
            <v>4198.76</v>
          </cell>
          <cell r="M14">
            <v>5302.47</v>
          </cell>
          <cell r="N14">
            <v>1115.69</v>
          </cell>
          <cell r="O14">
            <v>63.96</v>
          </cell>
          <cell r="P14">
            <v>149743.60999999999</v>
          </cell>
          <cell r="Q14">
            <v>15519.81</v>
          </cell>
          <cell r="R14">
            <v>7531.29</v>
          </cell>
          <cell r="S14">
            <v>3007.72</v>
          </cell>
          <cell r="T14">
            <v>1930.98</v>
          </cell>
          <cell r="U14">
            <v>3888.72</v>
          </cell>
          <cell r="V14">
            <v>11912.11</v>
          </cell>
          <cell r="W14">
            <v>14316.45</v>
          </cell>
          <cell r="X14">
            <v>47828.52</v>
          </cell>
          <cell r="Y14">
            <v>6252.19</v>
          </cell>
          <cell r="Z14">
            <v>10288.76</v>
          </cell>
          <cell r="AA14">
            <v>7473.83</v>
          </cell>
          <cell r="AB14">
            <v>10860.45</v>
          </cell>
          <cell r="AC14">
            <v>32746.65</v>
          </cell>
          <cell r="AD14">
            <v>15659.16</v>
          </cell>
          <cell r="AE14">
            <v>0</v>
          </cell>
          <cell r="AF14">
            <v>-17087.490000000002</v>
          </cell>
          <cell r="AG14">
            <v>-0.52180879570887406</v>
          </cell>
        </row>
        <row r="15">
          <cell r="A15">
            <v>111004010102</v>
          </cell>
          <cell r="C15" t="str">
            <v>Banco Industrial Cta Cte 01-505-000171-8</v>
          </cell>
          <cell r="D15">
            <v>498.64</v>
          </cell>
          <cell r="E15">
            <v>498.64</v>
          </cell>
          <cell r="F15">
            <v>498.64</v>
          </cell>
          <cell r="G15">
            <v>496.38</v>
          </cell>
          <cell r="H15">
            <v>496.38</v>
          </cell>
          <cell r="I15">
            <v>496.38</v>
          </cell>
          <cell r="J15">
            <v>496.38</v>
          </cell>
          <cell r="K15">
            <v>496.38</v>
          </cell>
          <cell r="L15">
            <v>496.38</v>
          </cell>
          <cell r="M15">
            <v>478.58</v>
          </cell>
          <cell r="N15">
            <v>461.63</v>
          </cell>
          <cell r="O15">
            <v>581.66</v>
          </cell>
          <cell r="P15">
            <v>547.76</v>
          </cell>
          <cell r="Q15">
            <v>496.91</v>
          </cell>
          <cell r="R15">
            <v>463.01</v>
          </cell>
          <cell r="S15">
            <v>446.06</v>
          </cell>
          <cell r="T15">
            <v>446.06</v>
          </cell>
          <cell r="U15">
            <v>412.16</v>
          </cell>
          <cell r="V15">
            <v>361.31</v>
          </cell>
          <cell r="W15">
            <v>524.83000000000004</v>
          </cell>
          <cell r="X15">
            <v>500.13</v>
          </cell>
          <cell r="Y15">
            <v>500.13</v>
          </cell>
          <cell r="Z15">
            <v>521.67999999999995</v>
          </cell>
          <cell r="AA15">
            <v>675.23</v>
          </cell>
          <cell r="AB15">
            <v>647.33000000000004</v>
          </cell>
          <cell r="AC15">
            <v>565.4</v>
          </cell>
          <cell r="AD15">
            <v>577.1</v>
          </cell>
          <cell r="AE15">
            <v>0</v>
          </cell>
          <cell r="AF15">
            <v>11.700000000000045</v>
          </cell>
          <cell r="AG15">
            <v>2.0693314467633617E-2</v>
          </cell>
        </row>
        <row r="16">
          <cell r="A16">
            <v>111004010103</v>
          </cell>
          <cell r="C16" t="str">
            <v>Banco Agrícola Cta Cte Especial LIOF 5008610913 Operac.VISA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1000</v>
          </cell>
          <cell r="Q16">
            <v>1000</v>
          </cell>
          <cell r="R16">
            <v>988.19</v>
          </cell>
          <cell r="S16">
            <v>780.02</v>
          </cell>
          <cell r="T16">
            <v>606.09</v>
          </cell>
          <cell r="U16">
            <v>512.64</v>
          </cell>
          <cell r="V16">
            <v>3185.21</v>
          </cell>
          <cell r="W16">
            <v>2088.5100000000002</v>
          </cell>
          <cell r="X16">
            <v>1513.1</v>
          </cell>
          <cell r="Y16">
            <v>6365.97</v>
          </cell>
          <cell r="Z16">
            <v>6109.83</v>
          </cell>
          <cell r="AA16">
            <v>5759.83</v>
          </cell>
          <cell r="AB16">
            <v>4811.22</v>
          </cell>
          <cell r="AC16">
            <v>4339.28</v>
          </cell>
          <cell r="AD16">
            <v>4139.28</v>
          </cell>
          <cell r="AE16">
            <v>0</v>
          </cell>
          <cell r="AF16">
            <v>-200</v>
          </cell>
          <cell r="AG16">
            <v>-4.6090595674858507E-2</v>
          </cell>
        </row>
        <row r="17">
          <cell r="A17">
            <v>111004010104</v>
          </cell>
          <cell r="C17" t="str">
            <v>Banco Hipotecario Cta Cte LIOF No 00210291748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1000</v>
          </cell>
          <cell r="S17">
            <v>253368.03</v>
          </cell>
          <cell r="T17">
            <v>50798.78</v>
          </cell>
          <cell r="U17">
            <v>77086.539999999994</v>
          </cell>
          <cell r="V17">
            <v>101809.07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69684.72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1</v>
          </cell>
        </row>
        <row r="18">
          <cell r="A18">
            <v>111004010105</v>
          </cell>
          <cell r="C18" t="str">
            <v xml:space="preserve">Banco Agricola Cta Cte LIOF No 5008610946 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1000</v>
          </cell>
          <cell r="S18">
            <v>884.46</v>
          </cell>
          <cell r="T18">
            <v>25588.12</v>
          </cell>
          <cell r="U18">
            <v>8770.07</v>
          </cell>
          <cell r="V18">
            <v>8043.04</v>
          </cell>
          <cell r="W18">
            <v>30268.720000000001</v>
          </cell>
          <cell r="X18">
            <v>44918.07</v>
          </cell>
          <cell r="Y18">
            <v>67364.649999999994</v>
          </cell>
          <cell r="Z18">
            <v>8114.21</v>
          </cell>
          <cell r="AA18">
            <v>5529.28</v>
          </cell>
          <cell r="AB18">
            <v>45767.92</v>
          </cell>
          <cell r="AC18">
            <v>53258.26</v>
          </cell>
          <cell r="AD18">
            <v>97561.32</v>
          </cell>
          <cell r="AE18">
            <v>0</v>
          </cell>
          <cell r="AF18">
            <v>44303.060000000005</v>
          </cell>
          <cell r="AG18">
            <v>0.83185331251903472</v>
          </cell>
        </row>
        <row r="19">
          <cell r="A19">
            <v>111004010106</v>
          </cell>
          <cell r="C19" t="str">
            <v>Banco Cuscatlan Cta Cte No 024301000059815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1002.26</v>
          </cell>
          <cell r="S19">
            <v>8748.16</v>
          </cell>
          <cell r="T19">
            <v>8745.9</v>
          </cell>
          <cell r="U19">
            <v>12618.85</v>
          </cell>
          <cell r="V19">
            <v>16491.8</v>
          </cell>
          <cell r="W19">
            <v>16388.54</v>
          </cell>
          <cell r="X19">
            <v>16388.54</v>
          </cell>
          <cell r="Y19">
            <v>16388.54</v>
          </cell>
          <cell r="Z19">
            <v>1388.54</v>
          </cell>
          <cell r="AA19">
            <v>1388.54</v>
          </cell>
          <cell r="AB19">
            <v>1388.54</v>
          </cell>
          <cell r="AC19">
            <v>1388.54</v>
          </cell>
          <cell r="AD19">
            <v>1388.54</v>
          </cell>
          <cell r="AE19">
            <v>0</v>
          </cell>
          <cell r="AF19">
            <v>0</v>
          </cell>
          <cell r="AG19" t="str">
            <v>0%</v>
          </cell>
        </row>
        <row r="20">
          <cell r="A20">
            <v>111004010107</v>
          </cell>
          <cell r="C20" t="str">
            <v>Banco Azul Cuenta corriente Cta Cte. No. 10000000154855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10000</v>
          </cell>
          <cell r="X20">
            <v>710000.74</v>
          </cell>
          <cell r="Y20">
            <v>561389.59</v>
          </cell>
          <cell r="Z20">
            <v>610945.36</v>
          </cell>
          <cell r="AA20">
            <v>461553.45</v>
          </cell>
          <cell r="AB20">
            <v>513447.7</v>
          </cell>
          <cell r="AC20">
            <v>764706.9</v>
          </cell>
          <cell r="AD20">
            <v>966005.05</v>
          </cell>
          <cell r="AE20">
            <v>0</v>
          </cell>
          <cell r="AF20">
            <v>201298.15000000002</v>
          </cell>
          <cell r="AG20">
            <v>0.26323569200173297</v>
          </cell>
        </row>
        <row r="21">
          <cell r="A21">
            <v>111004020100</v>
          </cell>
          <cell r="C21" t="str">
            <v>S.A. y C. Credicomer Cta Ahorro No 101-001-01193-6</v>
          </cell>
          <cell r="D21">
            <v>600000</v>
          </cell>
          <cell r="E21">
            <v>211314.4</v>
          </cell>
          <cell r="F21">
            <v>301648.53999999998</v>
          </cell>
          <cell r="G21">
            <v>768576.09</v>
          </cell>
          <cell r="H21">
            <v>468974.23</v>
          </cell>
          <cell r="I21">
            <v>855874.54</v>
          </cell>
          <cell r="J21">
            <v>832555.24</v>
          </cell>
          <cell r="K21">
            <v>783952.9</v>
          </cell>
          <cell r="L21">
            <v>735464.11</v>
          </cell>
          <cell r="M21">
            <v>1036809.55</v>
          </cell>
          <cell r="N21">
            <v>1038265.9</v>
          </cell>
          <cell r="O21">
            <v>1115610.45</v>
          </cell>
          <cell r="P21">
            <v>928227.67</v>
          </cell>
          <cell r="Q21">
            <v>730499.79</v>
          </cell>
          <cell r="R21">
            <v>233876.21</v>
          </cell>
          <cell r="S21">
            <v>636983.65</v>
          </cell>
          <cell r="T21">
            <v>390468.45</v>
          </cell>
          <cell r="U21">
            <v>591544.01</v>
          </cell>
          <cell r="V21">
            <v>227214.65</v>
          </cell>
          <cell r="W21">
            <v>27384.7</v>
          </cell>
          <cell r="X21">
            <v>27435.7</v>
          </cell>
          <cell r="Y21">
            <v>27472.3</v>
          </cell>
          <cell r="Z21">
            <v>484.35</v>
          </cell>
          <cell r="AA21">
            <v>484.72</v>
          </cell>
          <cell r="AB21">
            <v>485.09</v>
          </cell>
          <cell r="AC21">
            <v>485.42</v>
          </cell>
          <cell r="AD21">
            <v>485.79</v>
          </cell>
          <cell r="AE21">
            <v>0</v>
          </cell>
          <cell r="AF21">
            <v>0.37000000000000455</v>
          </cell>
          <cell r="AG21">
            <v>7.6222652548309613E-4</v>
          </cell>
        </row>
        <row r="22">
          <cell r="A22">
            <v>111004020101</v>
          </cell>
          <cell r="C22" t="str">
            <v>Banco Industrial Cta Ahorro No 21-505-000028-5</v>
          </cell>
          <cell r="D22">
            <v>1500000</v>
          </cell>
          <cell r="E22">
            <v>143000</v>
          </cell>
          <cell r="F22">
            <v>0</v>
          </cell>
          <cell r="G22">
            <v>1404954.96</v>
          </cell>
          <cell r="H22">
            <v>638127.56000000006</v>
          </cell>
          <cell r="I22">
            <v>768230.58</v>
          </cell>
          <cell r="J22">
            <v>918230.58</v>
          </cell>
          <cell r="K22">
            <v>1148030.58</v>
          </cell>
          <cell r="L22">
            <v>1074143.0900000001</v>
          </cell>
          <cell r="M22">
            <v>974377.09</v>
          </cell>
          <cell r="N22">
            <v>1599377.09</v>
          </cell>
          <cell r="O22">
            <v>2705289.73</v>
          </cell>
          <cell r="P22">
            <v>2205285.77</v>
          </cell>
          <cell r="Q22">
            <v>3017605.2</v>
          </cell>
          <cell r="R22">
            <v>940826.44</v>
          </cell>
          <cell r="S22">
            <v>1090826.44</v>
          </cell>
          <cell r="T22">
            <v>1790826.44</v>
          </cell>
          <cell r="U22">
            <v>2507925.44</v>
          </cell>
          <cell r="V22">
            <v>1798543.04</v>
          </cell>
          <cell r="W22">
            <v>1227568.04</v>
          </cell>
          <cell r="X22">
            <v>53041.03</v>
          </cell>
          <cell r="Y22">
            <v>189390.81</v>
          </cell>
          <cell r="Z22">
            <v>926217.05</v>
          </cell>
          <cell r="AA22">
            <v>383840.92</v>
          </cell>
          <cell r="AB22">
            <v>366040.92</v>
          </cell>
          <cell r="AC22">
            <v>497587.67</v>
          </cell>
          <cell r="AD22">
            <v>881032.7</v>
          </cell>
          <cell r="AE22">
            <v>0</v>
          </cell>
          <cell r="AF22">
            <v>383445.02999999997</v>
          </cell>
          <cell r="AG22">
            <v>0.7706079815040433</v>
          </cell>
        </row>
        <row r="23">
          <cell r="A23">
            <v>111004020102</v>
          </cell>
          <cell r="C23" t="str">
            <v>SAC Integral Cta Ahorro No 021-015-000363891-02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651090.51</v>
          </cell>
          <cell r="I23">
            <v>200090.51</v>
          </cell>
          <cell r="J23">
            <v>5516.41</v>
          </cell>
          <cell r="K23">
            <v>5531.2</v>
          </cell>
          <cell r="L23">
            <v>5545.51</v>
          </cell>
          <cell r="M23">
            <v>5545.51</v>
          </cell>
          <cell r="N23">
            <v>5545.51</v>
          </cell>
          <cell r="O23">
            <v>5573.66</v>
          </cell>
          <cell r="P23">
            <v>473.66</v>
          </cell>
          <cell r="Q23">
            <v>473.66</v>
          </cell>
          <cell r="R23">
            <v>478.34</v>
          </cell>
          <cell r="S23">
            <v>478.34</v>
          </cell>
          <cell r="T23">
            <v>478.34</v>
          </cell>
          <cell r="U23">
            <v>479.16</v>
          </cell>
          <cell r="V23">
            <v>479.16</v>
          </cell>
          <cell r="W23">
            <v>479.16</v>
          </cell>
          <cell r="X23">
            <v>479.99</v>
          </cell>
          <cell r="Y23">
            <v>479.99</v>
          </cell>
          <cell r="Z23">
            <v>479.99</v>
          </cell>
          <cell r="AA23">
            <v>480.82</v>
          </cell>
          <cell r="AB23">
            <v>480.82</v>
          </cell>
          <cell r="AC23">
            <v>480.82</v>
          </cell>
          <cell r="AD23">
            <v>481.63</v>
          </cell>
          <cell r="AE23">
            <v>0</v>
          </cell>
          <cell r="AF23">
            <v>0.81000000000000227</v>
          </cell>
          <cell r="AG23">
            <v>1.6846221039058323E-3</v>
          </cell>
        </row>
        <row r="24">
          <cell r="A24">
            <v>111004020103</v>
          </cell>
          <cell r="C24" t="str">
            <v xml:space="preserve">Banco G&amp;T Continental - Cta Ahorro No 083-200-004200110                                             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700082.6</v>
          </cell>
          <cell r="J24">
            <v>1051854.81</v>
          </cell>
          <cell r="K24">
            <v>1404618.48</v>
          </cell>
          <cell r="L24">
            <v>907653.18</v>
          </cell>
          <cell r="M24">
            <v>1554945.5</v>
          </cell>
          <cell r="N24">
            <v>1510543.7</v>
          </cell>
          <cell r="O24">
            <v>1743905.53</v>
          </cell>
          <cell r="P24">
            <v>1823400.58</v>
          </cell>
          <cell r="Q24">
            <v>1819513.76</v>
          </cell>
          <cell r="R24">
            <v>844539.02</v>
          </cell>
          <cell r="S24">
            <v>1129420.29</v>
          </cell>
          <cell r="T24">
            <v>620539.38</v>
          </cell>
          <cell r="U24">
            <v>439158.47</v>
          </cell>
          <cell r="V24">
            <v>357293.71</v>
          </cell>
          <cell r="W24">
            <v>354916.85</v>
          </cell>
          <cell r="X24">
            <v>59656</v>
          </cell>
          <cell r="Y24">
            <v>127760.27</v>
          </cell>
          <cell r="Z24">
            <v>474179.74</v>
          </cell>
          <cell r="AA24">
            <v>227074.72</v>
          </cell>
          <cell r="AB24">
            <v>469042.98</v>
          </cell>
          <cell r="AC24">
            <v>494828.82</v>
          </cell>
          <cell r="AD24">
            <v>695674.43</v>
          </cell>
          <cell r="AE24">
            <v>0</v>
          </cell>
          <cell r="AF24">
            <v>200845.61000000004</v>
          </cell>
          <cell r="AG24">
            <v>0.40588907089122261</v>
          </cell>
        </row>
        <row r="25">
          <cell r="A25">
            <v>111004020104</v>
          </cell>
          <cell r="C25" t="str">
            <v>Banco Hipotecario Cta Ahorro No 01210365733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300000</v>
          </cell>
          <cell r="U25">
            <v>150795.1</v>
          </cell>
          <cell r="V25">
            <v>50795.11</v>
          </cell>
          <cell r="W25">
            <v>50795.11</v>
          </cell>
          <cell r="X25">
            <v>5680.27</v>
          </cell>
          <cell r="Y25">
            <v>10143.39</v>
          </cell>
          <cell r="Z25">
            <v>14606.51</v>
          </cell>
          <cell r="AA25">
            <v>14621.19</v>
          </cell>
          <cell r="AB25">
            <v>19051.86</v>
          </cell>
          <cell r="AC25">
            <v>19051.86</v>
          </cell>
          <cell r="AD25">
            <v>19075.990000000002</v>
          </cell>
          <cell r="AE25">
            <v>0</v>
          </cell>
          <cell r="AF25">
            <v>24.130000000001019</v>
          </cell>
          <cell r="AG25">
            <v>1.2665430042001682E-3</v>
          </cell>
        </row>
        <row r="26">
          <cell r="A26">
            <v>111004030100</v>
          </cell>
          <cell r="C26" t="str">
            <v>Depósito a Plazo 90 días - SAC Credicomer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600000</v>
          </cell>
          <cell r="R26">
            <v>600000</v>
          </cell>
          <cell r="S26">
            <v>600000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1</v>
          </cell>
        </row>
        <row r="27">
          <cell r="A27">
            <v>111004030101</v>
          </cell>
          <cell r="C27" t="str">
            <v>Depósito a Plazo Banco Hipotecario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600000</v>
          </cell>
          <cell r="S27">
            <v>600000</v>
          </cell>
          <cell r="T27">
            <v>0</v>
          </cell>
          <cell r="U27">
            <v>0</v>
          </cell>
          <cell r="V27">
            <v>0</v>
          </cell>
          <cell r="W27">
            <v>1000000</v>
          </cell>
          <cell r="X27">
            <v>1000000</v>
          </cell>
          <cell r="Y27">
            <v>1000000</v>
          </cell>
          <cell r="Z27">
            <v>0</v>
          </cell>
          <cell r="AA27">
            <v>1000000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1</v>
          </cell>
        </row>
        <row r="28">
          <cell r="A28">
            <v>111004030102</v>
          </cell>
          <cell r="C28" t="str">
            <v>Depósito a Plazo Banco Promerica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2000000</v>
          </cell>
          <cell r="S28">
            <v>2000000</v>
          </cell>
          <cell r="T28">
            <v>2000000</v>
          </cell>
          <cell r="U28">
            <v>2000000</v>
          </cell>
          <cell r="V28">
            <v>3000000</v>
          </cell>
          <cell r="W28">
            <v>2000000</v>
          </cell>
          <cell r="X28">
            <v>1500000</v>
          </cell>
          <cell r="Y28">
            <v>500000</v>
          </cell>
          <cell r="Z28">
            <v>500000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1</v>
          </cell>
        </row>
        <row r="29">
          <cell r="A29">
            <v>111004030103</v>
          </cell>
          <cell r="C29" t="str">
            <v>Depósito a Plazo Banco Citibank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2000000</v>
          </cell>
          <cell r="S29">
            <v>2000000</v>
          </cell>
          <cell r="T29">
            <v>1000000</v>
          </cell>
          <cell r="U29">
            <v>1000000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1</v>
          </cell>
        </row>
        <row r="30">
          <cell r="A30">
            <v>111004030104</v>
          </cell>
          <cell r="C30" t="str">
            <v>Depósito a Plazo Banco Azul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1000000</v>
          </cell>
          <cell r="U30">
            <v>1000000</v>
          </cell>
          <cell r="V30">
            <v>2000000</v>
          </cell>
          <cell r="W30">
            <v>1000000</v>
          </cell>
          <cell r="X30">
            <v>1000000</v>
          </cell>
          <cell r="Y30">
            <v>1000000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1</v>
          </cell>
        </row>
        <row r="31">
          <cell r="A31">
            <v>111004030105</v>
          </cell>
          <cell r="C31" t="str">
            <v>Depósito a Plazo Banco G&amp;T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1000000</v>
          </cell>
          <cell r="U31">
            <v>1000000</v>
          </cell>
          <cell r="V31">
            <v>1000000</v>
          </cell>
          <cell r="W31">
            <v>1000000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1</v>
          </cell>
        </row>
        <row r="32">
          <cell r="A32">
            <v>111004030106</v>
          </cell>
          <cell r="C32" t="str">
            <v>Depósito a Plazo Banco Industrial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1000000</v>
          </cell>
          <cell r="X32">
            <v>1000000</v>
          </cell>
          <cell r="Y32">
            <v>1000000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1</v>
          </cell>
        </row>
        <row r="33">
          <cell r="A33">
            <v>111004990100</v>
          </cell>
          <cell r="C33" t="str">
            <v>Int por cobrar Cta Ahorro Credicomer No 101-001-01193-6</v>
          </cell>
          <cell r="D33">
            <v>917.8</v>
          </cell>
          <cell r="E33">
            <v>60.36</v>
          </cell>
          <cell r="F33">
            <v>35.11</v>
          </cell>
          <cell r="G33">
            <v>181.46</v>
          </cell>
          <cell r="H33">
            <v>487.95</v>
          </cell>
          <cell r="I33">
            <v>791.86</v>
          </cell>
          <cell r="J33">
            <v>609.32000000000005</v>
          </cell>
          <cell r="K33">
            <v>565.29999999999995</v>
          </cell>
          <cell r="L33">
            <v>428.24</v>
          </cell>
          <cell r="M33">
            <v>347.83</v>
          </cell>
          <cell r="N33">
            <v>415.35</v>
          </cell>
          <cell r="O33">
            <v>1002.45</v>
          </cell>
          <cell r="P33">
            <v>1491.5</v>
          </cell>
          <cell r="Q33">
            <v>347.49</v>
          </cell>
          <cell r="R33">
            <v>227.77</v>
          </cell>
          <cell r="S33">
            <v>85.55</v>
          </cell>
          <cell r="T33">
            <v>347.74</v>
          </cell>
          <cell r="U33">
            <v>285.73</v>
          </cell>
          <cell r="V33">
            <v>148.41</v>
          </cell>
          <cell r="W33">
            <v>17.37</v>
          </cell>
          <cell r="X33">
            <v>28.2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1</v>
          </cell>
        </row>
        <row r="34">
          <cell r="A34">
            <v>111004990101</v>
          </cell>
          <cell r="C34" t="str">
            <v>Int por cobrar Cta Ahorro Bco Industrial No 21-505-000028-5</v>
          </cell>
          <cell r="D34">
            <v>3258.88</v>
          </cell>
          <cell r="E34">
            <v>5684.55</v>
          </cell>
          <cell r="F34">
            <v>5697.28</v>
          </cell>
          <cell r="G34">
            <v>2422.16</v>
          </cell>
          <cell r="H34">
            <v>5289.28</v>
          </cell>
          <cell r="I34">
            <v>198</v>
          </cell>
          <cell r="J34">
            <v>2171.58</v>
          </cell>
          <cell r="K34">
            <v>5071.16</v>
          </cell>
          <cell r="L34">
            <v>0</v>
          </cell>
          <cell r="M34">
            <v>3095.53</v>
          </cell>
          <cell r="N34">
            <v>6184.28</v>
          </cell>
          <cell r="O34">
            <v>0</v>
          </cell>
          <cell r="P34">
            <v>8642.67</v>
          </cell>
          <cell r="Q34">
            <v>19342.189999999999</v>
          </cell>
          <cell r="R34">
            <v>0</v>
          </cell>
          <cell r="S34">
            <v>4293.3599999999997</v>
          </cell>
          <cell r="T34">
            <v>8437.23</v>
          </cell>
          <cell r="U34">
            <v>0</v>
          </cell>
          <cell r="V34">
            <v>7985.05</v>
          </cell>
          <cell r="W34">
            <v>12482.29</v>
          </cell>
          <cell r="X34">
            <v>0</v>
          </cell>
          <cell r="Y34">
            <v>782.68</v>
          </cell>
          <cell r="Z34">
            <v>2217.46</v>
          </cell>
          <cell r="AA34">
            <v>0</v>
          </cell>
          <cell r="AB34">
            <v>1137.72</v>
          </cell>
          <cell r="AC34">
            <v>2180.6999999999998</v>
          </cell>
          <cell r="AD34">
            <v>0</v>
          </cell>
          <cell r="AE34">
            <v>0</v>
          </cell>
          <cell r="AF34">
            <v>-2180.6999999999998</v>
          </cell>
          <cell r="AG34">
            <v>1</v>
          </cell>
        </row>
        <row r="35">
          <cell r="A35">
            <v>111004990102</v>
          </cell>
          <cell r="C35" t="str">
            <v>Int por cobrar Cta Ahorro S.A. y C. Integral No 021-015-000363891-02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2595.06</v>
          </cell>
          <cell r="J35">
            <v>0.09</v>
          </cell>
          <cell r="K35">
            <v>0</v>
          </cell>
          <cell r="L35">
            <v>0</v>
          </cell>
          <cell r="M35">
            <v>10.54</v>
          </cell>
          <cell r="N35">
            <v>20.74</v>
          </cell>
          <cell r="O35">
            <v>0</v>
          </cell>
          <cell r="P35">
            <v>4.5999999999999996</v>
          </cell>
          <cell r="Q35">
            <v>4.8899999999999997</v>
          </cell>
          <cell r="R35">
            <v>0</v>
          </cell>
          <cell r="S35">
            <v>0.3</v>
          </cell>
          <cell r="T35">
            <v>0.61</v>
          </cell>
          <cell r="U35">
            <v>0</v>
          </cell>
          <cell r="V35">
            <v>0.31</v>
          </cell>
          <cell r="W35">
            <v>0.62</v>
          </cell>
          <cell r="X35">
            <v>0</v>
          </cell>
          <cell r="Y35">
            <v>0.31</v>
          </cell>
          <cell r="Z35">
            <v>0.61</v>
          </cell>
          <cell r="AA35">
            <v>0</v>
          </cell>
          <cell r="AB35">
            <v>0.31</v>
          </cell>
          <cell r="AC35">
            <v>0.59</v>
          </cell>
          <cell r="AD35">
            <v>0</v>
          </cell>
          <cell r="AE35">
            <v>0</v>
          </cell>
          <cell r="AF35">
            <v>-0.59</v>
          </cell>
          <cell r="AG35">
            <v>1</v>
          </cell>
        </row>
        <row r="36">
          <cell r="A36">
            <v>111004990103</v>
          </cell>
          <cell r="C36" t="str">
            <v xml:space="preserve">Int por cobrar Banco G&amp;T Continental - Cta Ahorro No 083-200-004200110                              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82.59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1</v>
          </cell>
        </row>
        <row r="37">
          <cell r="A37">
            <v>111004990104</v>
          </cell>
          <cell r="C37" t="str">
            <v>Int por cobrar Banco Hipotecario - Cta Ahorro No. 01210365733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315.60000000000002</v>
          </cell>
          <cell r="U37">
            <v>0</v>
          </cell>
          <cell r="V37">
            <v>243.76</v>
          </cell>
          <cell r="W37">
            <v>372.72</v>
          </cell>
          <cell r="X37">
            <v>0</v>
          </cell>
          <cell r="Y37">
            <v>23.57</v>
          </cell>
          <cell r="Z37">
            <v>57.72</v>
          </cell>
          <cell r="AA37">
            <v>0</v>
          </cell>
          <cell r="AB37">
            <v>11.1</v>
          </cell>
          <cell r="AC37">
            <v>22.02</v>
          </cell>
          <cell r="AD37">
            <v>0</v>
          </cell>
          <cell r="AE37">
            <v>0</v>
          </cell>
          <cell r="AF37">
            <v>-22.02</v>
          </cell>
          <cell r="AG37">
            <v>1</v>
          </cell>
        </row>
        <row r="38">
          <cell r="A38">
            <v>111004990105</v>
          </cell>
          <cell r="C38" t="str">
            <v xml:space="preserve">Int por cobrar Banco Azul - Cta Cte. No. 10000000154855                                             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3.27</v>
          </cell>
          <cell r="X38">
            <v>1543.17</v>
          </cell>
          <cell r="Y38">
            <v>1727.11</v>
          </cell>
          <cell r="Z38">
            <v>675.66</v>
          </cell>
          <cell r="AA38">
            <v>2104.7199999999998</v>
          </cell>
          <cell r="AB38">
            <v>1399.11</v>
          </cell>
          <cell r="AC38">
            <v>1442.46</v>
          </cell>
          <cell r="AD38">
            <v>1785.88</v>
          </cell>
          <cell r="AE38">
            <v>0</v>
          </cell>
          <cell r="AF38">
            <v>343.42000000000007</v>
          </cell>
          <cell r="AG38">
            <v>0.2380793921495224</v>
          </cell>
        </row>
        <row r="39">
          <cell r="A39">
            <v>111004990111</v>
          </cell>
          <cell r="C39" t="str">
            <v xml:space="preserve">Int por cobrar Depósito a Plazo 90 días - SAC Credicomer 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516.41999999999996</v>
          </cell>
          <cell r="R39">
            <v>688.56</v>
          </cell>
          <cell r="S39">
            <v>602.49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1</v>
          </cell>
        </row>
        <row r="40">
          <cell r="A40">
            <v>111004990112</v>
          </cell>
          <cell r="C40" t="str">
            <v>Int por cobrar Depósito a Plazo Banco Hipotecario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2455.6</v>
          </cell>
          <cell r="S40">
            <v>2455.6</v>
          </cell>
          <cell r="T40">
            <v>0</v>
          </cell>
          <cell r="U40">
            <v>0</v>
          </cell>
          <cell r="V40">
            <v>0</v>
          </cell>
          <cell r="W40">
            <v>3967.2</v>
          </cell>
          <cell r="X40">
            <v>3967.2</v>
          </cell>
          <cell r="Y40">
            <v>4132.5</v>
          </cell>
          <cell r="Z40">
            <v>0</v>
          </cell>
          <cell r="AA40">
            <v>3114.67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1</v>
          </cell>
        </row>
        <row r="41">
          <cell r="A41">
            <v>111004990113</v>
          </cell>
          <cell r="C41" t="str">
            <v>Int por cobrar Depósito a Plazo Banco Promerica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5244.3</v>
          </cell>
          <cell r="S41">
            <v>5244.3</v>
          </cell>
          <cell r="T41">
            <v>6786.84</v>
          </cell>
          <cell r="U41">
            <v>6786.84</v>
          </cell>
          <cell r="V41">
            <v>9934.25</v>
          </cell>
          <cell r="W41">
            <v>6707.49</v>
          </cell>
          <cell r="X41">
            <v>4982.74</v>
          </cell>
          <cell r="Y41">
            <v>2113.2800000000002</v>
          </cell>
          <cell r="Z41">
            <v>2113.2800000000002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1</v>
          </cell>
        </row>
        <row r="42">
          <cell r="A42">
            <v>111004990114</v>
          </cell>
          <cell r="C42" t="str">
            <v>Int por cobrar Depósito a Plazo Banco Citibank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860.67</v>
          </cell>
          <cell r="S42">
            <v>860.67</v>
          </cell>
          <cell r="T42">
            <v>286.88</v>
          </cell>
          <cell r="U42">
            <v>286.88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1</v>
          </cell>
        </row>
        <row r="43">
          <cell r="A43">
            <v>111004990115</v>
          </cell>
          <cell r="C43" t="str">
            <v>Int por cobrar Deposito a Plazo Banco Azul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3155.67</v>
          </cell>
          <cell r="U43">
            <v>3155.67</v>
          </cell>
          <cell r="V43">
            <v>3789.54</v>
          </cell>
          <cell r="W43">
            <v>644.79999999999995</v>
          </cell>
          <cell r="X43">
            <v>644.79999999999995</v>
          </cell>
          <cell r="Y43">
            <v>601.08000000000004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1</v>
          </cell>
        </row>
        <row r="44">
          <cell r="A44">
            <v>111004990116</v>
          </cell>
          <cell r="C44" t="str">
            <v>Int por cobrar Deposito a Plazo Banco G&amp;T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295.08</v>
          </cell>
          <cell r="U44">
            <v>295.08</v>
          </cell>
          <cell r="V44">
            <v>491.79</v>
          </cell>
          <cell r="W44">
            <v>655.72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1</v>
          </cell>
        </row>
        <row r="45">
          <cell r="A45">
            <v>111004990117</v>
          </cell>
          <cell r="C45" t="str">
            <v>Int por cobrar Deposito a Plazo Banco Industrial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3770.39</v>
          </cell>
          <cell r="X45">
            <v>3770.39</v>
          </cell>
          <cell r="Y45">
            <v>3934.32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1</v>
          </cell>
        </row>
        <row r="46">
          <cell r="A46">
            <v>111003010000</v>
          </cell>
          <cell r="C46" t="str">
            <v>Compensaciones Pendientes</v>
          </cell>
          <cell r="D46">
            <v>1508653.57</v>
          </cell>
          <cell r="E46">
            <v>99946.61</v>
          </cell>
          <cell r="F46">
            <v>285524.46999999997</v>
          </cell>
          <cell r="G46">
            <v>119779.62</v>
          </cell>
          <cell r="H46">
            <v>359162.69</v>
          </cell>
          <cell r="I46">
            <v>68449.919999999998</v>
          </cell>
          <cell r="J46">
            <v>122301.69</v>
          </cell>
          <cell r="K46">
            <v>447291.09</v>
          </cell>
          <cell r="L46">
            <v>78190.83</v>
          </cell>
          <cell r="M46">
            <v>439941.98</v>
          </cell>
          <cell r="N46">
            <v>385674.51</v>
          </cell>
          <cell r="O46">
            <v>771061.19</v>
          </cell>
          <cell r="P46">
            <v>765392.76</v>
          </cell>
          <cell r="Q46">
            <v>210305.77</v>
          </cell>
          <cell r="R46">
            <v>276458.63</v>
          </cell>
          <cell r="S46">
            <v>443716.62</v>
          </cell>
          <cell r="T46">
            <v>483168.68</v>
          </cell>
          <cell r="U46">
            <v>715958.24</v>
          </cell>
          <cell r="V46">
            <v>961360.23</v>
          </cell>
          <cell r="W46">
            <v>1137562.95</v>
          </cell>
          <cell r="X46">
            <v>274778.83</v>
          </cell>
          <cell r="Y46">
            <v>568788.64</v>
          </cell>
          <cell r="Z46">
            <v>442992.11</v>
          </cell>
          <cell r="AA46">
            <v>224450.8</v>
          </cell>
          <cell r="AB46">
            <v>317388.15999999997</v>
          </cell>
          <cell r="AC46">
            <v>249013.54</v>
          </cell>
          <cell r="AD46">
            <v>244980.53</v>
          </cell>
          <cell r="AE46">
            <v>0</v>
          </cell>
          <cell r="AF46">
            <v>-4033.0100000000093</v>
          </cell>
          <cell r="AG46">
            <v>-1.6195946613987374E-2</v>
          </cell>
        </row>
        <row r="47">
          <cell r="A47">
            <v>111006010100</v>
          </cell>
          <cell r="C47" t="str">
            <v>Banco Internacional de Costa Rica - Miami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100000</v>
          </cell>
          <cell r="L47">
            <v>99996.25</v>
          </cell>
          <cell r="M47">
            <v>99996.25</v>
          </cell>
          <cell r="N47">
            <v>99996.25</v>
          </cell>
          <cell r="O47">
            <v>99856.25</v>
          </cell>
          <cell r="P47">
            <v>99856.25</v>
          </cell>
          <cell r="Q47">
            <v>99744.71</v>
          </cell>
          <cell r="R47">
            <v>99514.4</v>
          </cell>
          <cell r="S47">
            <v>98801.54</v>
          </cell>
          <cell r="T47">
            <v>92762.31</v>
          </cell>
          <cell r="U47">
            <v>91276.69</v>
          </cell>
          <cell r="V47">
            <v>89410.99</v>
          </cell>
          <cell r="W47">
            <v>69913.13</v>
          </cell>
          <cell r="X47">
            <v>68440.28</v>
          </cell>
          <cell r="Y47">
            <v>48958.2</v>
          </cell>
          <cell r="Z47">
            <v>47985.72</v>
          </cell>
          <cell r="AA47">
            <v>47572.84</v>
          </cell>
          <cell r="AB47">
            <v>28123.79</v>
          </cell>
          <cell r="AC47">
            <v>27151.51</v>
          </cell>
          <cell r="AD47">
            <v>26180.240000000002</v>
          </cell>
          <cell r="AE47">
            <v>0</v>
          </cell>
          <cell r="AF47">
            <v>-971.2699999999968</v>
          </cell>
          <cell r="AG47">
            <v>-3.5772227769284168E-2</v>
          </cell>
        </row>
        <row r="48">
          <cell r="A48">
            <v>111006010101</v>
          </cell>
          <cell r="C48" t="str">
            <v xml:space="preserve">JP Morgan Chase Bank NA                                                                             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100000</v>
          </cell>
          <cell r="N48">
            <v>100000</v>
          </cell>
          <cell r="O48">
            <v>100006.72</v>
          </cell>
          <cell r="P48">
            <v>100006.72</v>
          </cell>
          <cell r="Q48">
            <v>100025.8</v>
          </cell>
          <cell r="R48">
            <v>100038.21</v>
          </cell>
          <cell r="S48">
            <v>100050.59</v>
          </cell>
          <cell r="T48">
            <v>100062.79</v>
          </cell>
          <cell r="U48">
            <v>100062.79</v>
          </cell>
          <cell r="V48">
            <v>100088.54</v>
          </cell>
          <cell r="W48">
            <v>100103.32</v>
          </cell>
          <cell r="X48">
            <v>100118.54</v>
          </cell>
          <cell r="Y48">
            <v>100133.23</v>
          </cell>
          <cell r="Z48">
            <v>100148.46</v>
          </cell>
          <cell r="AA48">
            <v>100164.08</v>
          </cell>
          <cell r="AB48">
            <v>100191.64</v>
          </cell>
          <cell r="AC48">
            <v>100228.59</v>
          </cell>
          <cell r="AD48">
            <v>100262.77</v>
          </cell>
          <cell r="AE48">
            <v>0</v>
          </cell>
          <cell r="AF48">
            <v>34.180000000007567</v>
          </cell>
          <cell r="AG48">
            <v>3.4102046132752711E-4</v>
          </cell>
        </row>
        <row r="49">
          <cell r="A49">
            <v>111006010102</v>
          </cell>
          <cell r="C49" t="str">
            <v xml:space="preserve">Towerbank International No 03-01-004235-6                                                           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491574.6</v>
          </cell>
          <cell r="R49">
            <v>243165.84</v>
          </cell>
          <cell r="S49">
            <v>194890.83</v>
          </cell>
          <cell r="T49">
            <v>156498.12</v>
          </cell>
          <cell r="U49">
            <v>984401.37</v>
          </cell>
          <cell r="V49">
            <v>66707.070000000007</v>
          </cell>
          <cell r="W49">
            <v>49335.11</v>
          </cell>
          <cell r="X49">
            <v>613979.43000000005</v>
          </cell>
          <cell r="Y49">
            <v>296326.59000000003</v>
          </cell>
          <cell r="Z49">
            <v>31306.65</v>
          </cell>
          <cell r="AA49">
            <v>88474.18</v>
          </cell>
          <cell r="AB49">
            <v>44893.81</v>
          </cell>
          <cell r="AC49">
            <v>247475.52</v>
          </cell>
          <cell r="AD49">
            <v>149970.5</v>
          </cell>
          <cell r="AE49">
            <v>0</v>
          </cell>
          <cell r="AF49">
            <v>-97505.01999999999</v>
          </cell>
          <cell r="AG49">
            <v>-0.39399864681565266</v>
          </cell>
        </row>
        <row r="50">
          <cell r="A50">
            <v>11010201</v>
          </cell>
          <cell r="C50" t="str">
            <v>TowerBank Cta Cte 03-01-003661-4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</row>
        <row r="51">
          <cell r="A51">
            <v>0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</row>
        <row r="52">
          <cell r="A52">
            <v>113</v>
          </cell>
          <cell r="B52">
            <v>0</v>
          </cell>
          <cell r="C52" t="str">
            <v>Inversiones Financieras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195109.06</v>
          </cell>
          <cell r="J52">
            <v>195544.61</v>
          </cell>
          <cell r="K52">
            <v>195980.16</v>
          </cell>
          <cell r="L52">
            <v>196387.61</v>
          </cell>
          <cell r="M52">
            <v>196823.16</v>
          </cell>
          <cell r="N52">
            <v>197244.66</v>
          </cell>
          <cell r="O52">
            <v>197680.21</v>
          </cell>
          <cell r="P52">
            <v>198129.81</v>
          </cell>
          <cell r="Q52">
            <v>198537.25999999998</v>
          </cell>
          <cell r="R52">
            <v>198972.81</v>
          </cell>
          <cell r="S52">
            <v>199394.31</v>
          </cell>
          <cell r="T52">
            <v>199829.86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1</v>
          </cell>
        </row>
        <row r="53">
          <cell r="A53">
            <v>1131</v>
          </cell>
          <cell r="C53" t="str">
            <v>Titulosvalores para conservarse hasta el vencimiento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195109.06</v>
          </cell>
          <cell r="J53">
            <v>195544.61</v>
          </cell>
          <cell r="K53">
            <v>195980.16</v>
          </cell>
          <cell r="L53">
            <v>196387.61</v>
          </cell>
          <cell r="M53">
            <v>196823.16</v>
          </cell>
          <cell r="N53">
            <v>197244.66</v>
          </cell>
          <cell r="O53">
            <v>197680.21</v>
          </cell>
          <cell r="P53">
            <v>198129.81</v>
          </cell>
          <cell r="Q53">
            <v>198537.25999999998</v>
          </cell>
          <cell r="R53">
            <v>198972.81</v>
          </cell>
          <cell r="S53">
            <v>199394.31</v>
          </cell>
          <cell r="T53">
            <v>199829.86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1</v>
          </cell>
        </row>
        <row r="54">
          <cell r="A54">
            <v>113100010100</v>
          </cell>
          <cell r="C54" t="str">
            <v>Emitidos por el BCR - CENELI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194898.24</v>
          </cell>
          <cell r="J54">
            <v>194898.24</v>
          </cell>
          <cell r="K54">
            <v>194898.24</v>
          </cell>
          <cell r="L54">
            <v>194898.24</v>
          </cell>
          <cell r="M54">
            <v>194898.24</v>
          </cell>
          <cell r="N54">
            <v>194898.24</v>
          </cell>
          <cell r="O54">
            <v>194898.24</v>
          </cell>
          <cell r="P54">
            <v>194898.24</v>
          </cell>
          <cell r="Q54">
            <v>194898.24</v>
          </cell>
          <cell r="R54">
            <v>194898.24</v>
          </cell>
          <cell r="S54">
            <v>194898.24</v>
          </cell>
          <cell r="T54">
            <v>194898.24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1</v>
          </cell>
        </row>
        <row r="55">
          <cell r="A55">
            <v>113100990100</v>
          </cell>
          <cell r="C55" t="str">
            <v xml:space="preserve">Intereses por Cobrar - CENELI                                                                       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210.82</v>
          </cell>
          <cell r="J55">
            <v>646.37</v>
          </cell>
          <cell r="K55">
            <v>1081.92</v>
          </cell>
          <cell r="L55">
            <v>1489.37</v>
          </cell>
          <cell r="M55">
            <v>1924.92</v>
          </cell>
          <cell r="N55">
            <v>2346.42</v>
          </cell>
          <cell r="O55">
            <v>2781.97</v>
          </cell>
          <cell r="P55">
            <v>3231.57</v>
          </cell>
          <cell r="Q55">
            <v>3639.02</v>
          </cell>
          <cell r="R55">
            <v>4074.57</v>
          </cell>
          <cell r="S55">
            <v>4496.07</v>
          </cell>
          <cell r="T55">
            <v>4931.62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1</v>
          </cell>
        </row>
        <row r="56">
          <cell r="A56">
            <v>0</v>
          </cell>
          <cell r="C56">
            <v>0</v>
          </cell>
          <cell r="D56">
            <v>0</v>
          </cell>
          <cell r="E56">
            <v>0</v>
          </cell>
          <cell r="F56">
            <v>1.306455226872307E-2</v>
          </cell>
          <cell r="G56">
            <v>4.0281251953083429E-2</v>
          </cell>
          <cell r="H56">
            <v>4.3967530356269921E-2</v>
          </cell>
          <cell r="I56">
            <v>3.8407029361978651E-2</v>
          </cell>
          <cell r="J56">
            <v>6.1246280300373365E-2</v>
          </cell>
          <cell r="K56">
            <v>7.937000832983751E-2</v>
          </cell>
          <cell r="L56">
            <v>6.9422447457373554E-2</v>
          </cell>
          <cell r="M56">
            <v>6.5657923403122237E-2</v>
          </cell>
          <cell r="N56">
            <v>7.0702189792040487E-2</v>
          </cell>
          <cell r="O56">
            <v>6.0587976450551549E-2</v>
          </cell>
          <cell r="P56">
            <v>7.1630713161489112E-2</v>
          </cell>
          <cell r="Q56">
            <v>7.2050881585514814E-2</v>
          </cell>
          <cell r="R56">
            <v>6.6972139784981025E-2</v>
          </cell>
          <cell r="S56">
            <v>7.3656999875128693E-2</v>
          </cell>
          <cell r="T56">
            <v>7.1043604793423629E-2</v>
          </cell>
          <cell r="U56">
            <v>7.2149943252594828E-2</v>
          </cell>
          <cell r="V56">
            <v>6.3125534169690786E-2</v>
          </cell>
          <cell r="W56">
            <v>5.2677753093071225E-2</v>
          </cell>
          <cell r="X56">
            <v>3.2593120148963449E-2</v>
          </cell>
          <cell r="Y56">
            <v>2.3882875299687384E-2</v>
          </cell>
          <cell r="Z56">
            <v>2.8485820980633555E-2</v>
          </cell>
          <cell r="AA56">
            <v>3.166266325057894E-2</v>
          </cell>
          <cell r="AB56">
            <v>3.8675736002578218E-2</v>
          </cell>
          <cell r="AC56">
            <v>4.1804403533834647E-2</v>
          </cell>
          <cell r="AD56">
            <v>3.8542518891691684E-2</v>
          </cell>
          <cell r="AE56">
            <v>0</v>
          </cell>
          <cell r="AF56">
            <v>0</v>
          </cell>
          <cell r="AG56">
            <v>0</v>
          </cell>
        </row>
        <row r="57">
          <cell r="A57">
            <v>114</v>
          </cell>
          <cell r="B57">
            <v>0</v>
          </cell>
          <cell r="C57" t="str">
            <v>Cartera de Préstamos</v>
          </cell>
          <cell r="D57">
            <v>2384635.3199999998</v>
          </cell>
          <cell r="E57">
            <v>6036354.3300000001</v>
          </cell>
          <cell r="F57">
            <v>7372920.3200000003</v>
          </cell>
          <cell r="G57">
            <v>8219974.0900000008</v>
          </cell>
          <cell r="H57">
            <v>9139625.8300000019</v>
          </cell>
          <cell r="I57">
            <v>10951143.010000002</v>
          </cell>
          <cell r="J57">
            <v>13168008.42</v>
          </cell>
          <cell r="K57">
            <v>14391959.970000003</v>
          </cell>
          <cell r="L57">
            <v>15957007.970000001</v>
          </cell>
          <cell r="M57">
            <v>16433746.940000003</v>
          </cell>
          <cell r="N57">
            <v>17437572.289999999</v>
          </cell>
          <cell r="O57">
            <v>18221922.949999999</v>
          </cell>
          <cell r="P57">
            <v>16666495.100000003</v>
          </cell>
          <cell r="Q57">
            <v>16212430.800000001</v>
          </cell>
          <cell r="R57">
            <v>15720525.389999997</v>
          </cell>
          <cell r="S57">
            <v>14337538.550000003</v>
          </cell>
          <cell r="T57">
            <v>15101220.060000001</v>
          </cell>
          <cell r="U57">
            <v>14828144.749999998</v>
          </cell>
          <cell r="V57">
            <v>14675612.890000001</v>
          </cell>
          <cell r="W57">
            <v>15439857.9</v>
          </cell>
          <cell r="X57">
            <v>18619620.210000001</v>
          </cell>
          <cell r="Y57">
            <v>19841457.91</v>
          </cell>
          <cell r="Z57">
            <v>20616675.530000005</v>
          </cell>
          <cell r="AA57">
            <v>21192718.039999999</v>
          </cell>
          <cell r="AB57">
            <v>22569411.549999997</v>
          </cell>
          <cell r="AC57">
            <v>23045303.569999997</v>
          </cell>
          <cell r="AD57">
            <v>23483185.480000004</v>
          </cell>
          <cell r="AE57">
            <v>0</v>
          </cell>
          <cell r="AF57">
            <v>437881.91000000201</v>
          </cell>
          <cell r="AG57">
            <v>1.9401565212718276E-2</v>
          </cell>
        </row>
        <row r="58">
          <cell r="A58">
            <v>1141</v>
          </cell>
          <cell r="C58" t="str">
            <v>Préstamos Pactados hasta un Año Plazo</v>
          </cell>
          <cell r="D58">
            <v>0</v>
          </cell>
          <cell r="E58">
            <v>0</v>
          </cell>
          <cell r="F58">
            <v>85956.61</v>
          </cell>
          <cell r="G58">
            <v>103978.96</v>
          </cell>
          <cell r="H58">
            <v>463389.8</v>
          </cell>
          <cell r="I58">
            <v>1299209.1499999999</v>
          </cell>
          <cell r="J58">
            <v>1404586.1800000002</v>
          </cell>
          <cell r="K58">
            <v>1814896.4600000002</v>
          </cell>
          <cell r="L58">
            <v>2328119.3100000005</v>
          </cell>
          <cell r="M58">
            <v>2371131.6000000006</v>
          </cell>
          <cell r="N58">
            <v>3070627.0900000003</v>
          </cell>
          <cell r="O58">
            <v>4469398.2899999991</v>
          </cell>
          <cell r="P58">
            <v>3844831.0000000005</v>
          </cell>
          <cell r="Q58">
            <v>4483335.71</v>
          </cell>
          <cell r="R58">
            <v>4908601.7199999988</v>
          </cell>
          <cell r="S58">
            <v>4311102.3699999992</v>
          </cell>
          <cell r="T58">
            <v>5181312.47</v>
          </cell>
          <cell r="U58">
            <v>4949306.7699999986</v>
          </cell>
          <cell r="V58">
            <v>4610323.49</v>
          </cell>
          <cell r="W58">
            <v>4840236.5</v>
          </cell>
          <cell r="X58">
            <v>5153142.18</v>
          </cell>
          <cell r="Y58">
            <v>5692620.1299999999</v>
          </cell>
          <cell r="Z58">
            <v>5447956.0999999996</v>
          </cell>
          <cell r="AA58">
            <v>5361609.0799999982</v>
          </cell>
          <cell r="AB58">
            <v>5956001.71</v>
          </cell>
          <cell r="AC58">
            <v>5899291.9199999999</v>
          </cell>
          <cell r="AD58">
            <v>5615846.8199999994</v>
          </cell>
          <cell r="AE58">
            <v>0</v>
          </cell>
          <cell r="AF58">
            <v>-283445.09999999939</v>
          </cell>
          <cell r="AG58">
            <v>-4.8047308701414354E-2</v>
          </cell>
        </row>
        <row r="59">
          <cell r="A59">
            <v>114103010100</v>
          </cell>
          <cell r="C59" t="str">
            <v>Préstamos de Tesorería Emp Privada - ML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500000</v>
          </cell>
          <cell r="K59">
            <v>500000</v>
          </cell>
          <cell r="L59">
            <v>500000</v>
          </cell>
          <cell r="M59">
            <v>500000</v>
          </cell>
          <cell r="N59">
            <v>499952.06</v>
          </cell>
          <cell r="O59">
            <v>1999951.92</v>
          </cell>
          <cell r="P59">
            <v>2000000</v>
          </cell>
          <cell r="Q59">
            <v>2000000</v>
          </cell>
          <cell r="R59">
            <v>1999999.97</v>
          </cell>
          <cell r="S59">
            <v>1999999.97</v>
          </cell>
          <cell r="T59">
            <v>1999952.13</v>
          </cell>
          <cell r="U59">
            <v>1999952.15</v>
          </cell>
          <cell r="V59">
            <v>2000000</v>
          </cell>
          <cell r="W59">
            <v>1999999.96</v>
          </cell>
          <cell r="X59">
            <v>1999999.93</v>
          </cell>
          <cell r="Y59">
            <v>1999999.93</v>
          </cell>
          <cell r="Z59">
            <v>1499999.93</v>
          </cell>
          <cell r="AA59">
            <v>999999.97</v>
          </cell>
          <cell r="AB59">
            <v>1000000</v>
          </cell>
          <cell r="AC59">
            <v>999999.95</v>
          </cell>
          <cell r="AD59">
            <v>999999.95</v>
          </cell>
          <cell r="AE59">
            <v>0</v>
          </cell>
          <cell r="AF59">
            <v>0</v>
          </cell>
          <cell r="AG59" t="str">
            <v>0%</v>
          </cell>
        </row>
        <row r="60">
          <cell r="A60">
            <v>114103010101</v>
          </cell>
          <cell r="C60" t="str">
            <v>Préstamos a Empresas Privadas</v>
          </cell>
          <cell r="D60">
            <v>0</v>
          </cell>
          <cell r="E60">
            <v>0</v>
          </cell>
          <cell r="F60">
            <v>85369.25</v>
          </cell>
          <cell r="G60">
            <v>103370.14</v>
          </cell>
          <cell r="H60">
            <v>459365.22</v>
          </cell>
          <cell r="I60">
            <v>1200000</v>
          </cell>
          <cell r="J60">
            <v>800000</v>
          </cell>
          <cell r="K60">
            <v>1199441.1000000001</v>
          </cell>
          <cell r="L60">
            <v>1199441.1000000001</v>
          </cell>
          <cell r="M60">
            <v>1235754</v>
          </cell>
          <cell r="N60">
            <v>1933045.71</v>
          </cell>
          <cell r="O60">
            <v>1850155.72</v>
          </cell>
          <cell r="P60">
            <v>1233781.23</v>
          </cell>
          <cell r="Q60">
            <v>1861534.4</v>
          </cell>
          <cell r="R60">
            <v>2205317.0499999998</v>
          </cell>
          <cell r="S60">
            <v>2287854.38</v>
          </cell>
          <cell r="T60">
            <v>2598394.4</v>
          </cell>
          <cell r="U60">
            <v>2386467.5499999998</v>
          </cell>
          <cell r="V60">
            <v>2109072.7400000002</v>
          </cell>
          <cell r="W60">
            <v>2146197.25</v>
          </cell>
          <cell r="X60">
            <v>2880476.09</v>
          </cell>
          <cell r="Y60">
            <v>3452830.85</v>
          </cell>
          <cell r="Z60">
            <v>3706400.24</v>
          </cell>
          <cell r="AA60">
            <v>4200365.0999999996</v>
          </cell>
          <cell r="AB60">
            <v>4409884.75</v>
          </cell>
          <cell r="AC60">
            <v>4329238.2699999996</v>
          </cell>
          <cell r="AD60">
            <v>4143528.16</v>
          </cell>
          <cell r="AE60">
            <v>0</v>
          </cell>
          <cell r="AF60">
            <v>-185710.1099999994</v>
          </cell>
          <cell r="AG60">
            <v>-4.2896717255527593E-2</v>
          </cell>
        </row>
        <row r="61">
          <cell r="A61">
            <v>114103010102</v>
          </cell>
          <cell r="C61" t="str">
            <v xml:space="preserve">Préstamos Pignorados Emp Privada - ML                                                        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1</v>
          </cell>
        </row>
        <row r="62">
          <cell r="A62">
            <v>114103010103</v>
          </cell>
          <cell r="C62" t="str">
            <v>Sobregiros Autorizados a Empresas Privadas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499750</v>
          </cell>
          <cell r="M62">
            <v>499750</v>
          </cell>
          <cell r="N62">
            <v>499750</v>
          </cell>
          <cell r="O62">
            <v>499750</v>
          </cell>
          <cell r="P62">
            <v>499750</v>
          </cell>
          <cell r="Q62">
            <v>476685.57</v>
          </cell>
          <cell r="R62">
            <v>651093.18999999994</v>
          </cell>
          <cell r="S62">
            <v>295.04000000000002</v>
          </cell>
          <cell r="T62">
            <v>501179.3</v>
          </cell>
          <cell r="U62">
            <v>504583.22</v>
          </cell>
          <cell r="V62">
            <v>422234.89</v>
          </cell>
          <cell r="W62">
            <v>421336.84</v>
          </cell>
          <cell r="X62">
            <v>0</v>
          </cell>
          <cell r="Y62">
            <v>52413.59</v>
          </cell>
          <cell r="Z62">
            <v>74050.67</v>
          </cell>
          <cell r="AA62">
            <v>0</v>
          </cell>
          <cell r="AB62">
            <v>93770.22</v>
          </cell>
          <cell r="AC62">
            <v>122849.42</v>
          </cell>
          <cell r="AD62">
            <v>30080.98</v>
          </cell>
          <cell r="AE62">
            <v>0</v>
          </cell>
          <cell r="AF62">
            <v>-92768.44</v>
          </cell>
          <cell r="AG62">
            <v>-0.75513942190366068</v>
          </cell>
        </row>
        <row r="63">
          <cell r="A63">
            <v>114103990100</v>
          </cell>
          <cell r="B63" t="str">
            <v>i</v>
          </cell>
          <cell r="C63" t="str">
            <v>Intereses por Cobrar Préstamos a Empresas Privadas</v>
          </cell>
          <cell r="D63">
            <v>0</v>
          </cell>
          <cell r="E63">
            <v>0</v>
          </cell>
          <cell r="F63">
            <v>587.36</v>
          </cell>
          <cell r="G63">
            <v>608.82000000000005</v>
          </cell>
          <cell r="H63">
            <v>3801.83</v>
          </cell>
          <cell r="I63">
            <v>4102.74</v>
          </cell>
          <cell r="J63">
            <v>543.84</v>
          </cell>
          <cell r="K63">
            <v>4931.59</v>
          </cell>
          <cell r="L63">
            <v>4374.24</v>
          </cell>
          <cell r="M63">
            <v>2376.35</v>
          </cell>
          <cell r="N63">
            <v>5810.1</v>
          </cell>
          <cell r="O63">
            <v>9321.52</v>
          </cell>
          <cell r="P63">
            <v>10379.719999999999</v>
          </cell>
          <cell r="Q63">
            <v>12569.75</v>
          </cell>
          <cell r="R63">
            <v>14255.88</v>
          </cell>
          <cell r="S63">
            <v>9222.4699999999993</v>
          </cell>
          <cell r="T63">
            <v>12487.02</v>
          </cell>
          <cell r="U63">
            <v>13611.85</v>
          </cell>
          <cell r="V63">
            <v>12090.48</v>
          </cell>
          <cell r="W63">
            <v>12608.82</v>
          </cell>
          <cell r="X63">
            <v>12796.07</v>
          </cell>
          <cell r="Y63">
            <v>16815.21</v>
          </cell>
          <cell r="Z63">
            <v>16310.71</v>
          </cell>
          <cell r="AA63">
            <v>17853.05</v>
          </cell>
          <cell r="AB63">
            <v>25811.66</v>
          </cell>
          <cell r="AC63">
            <v>17870.41</v>
          </cell>
          <cell r="AD63">
            <v>19244.349999999999</v>
          </cell>
          <cell r="AE63">
            <v>0</v>
          </cell>
          <cell r="AF63">
            <v>1373.9399999999987</v>
          </cell>
          <cell r="AG63">
            <v>7.6883518621005259E-2</v>
          </cell>
        </row>
        <row r="64">
          <cell r="A64">
            <v>114103990103</v>
          </cell>
          <cell r="B64" t="str">
            <v>i</v>
          </cell>
          <cell r="C64" t="str">
            <v xml:space="preserve">Intereses Sobregiros Autorizados a Emp.Privadas 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328.61</v>
          </cell>
          <cell r="M64">
            <v>684.56</v>
          </cell>
          <cell r="N64">
            <v>454.68</v>
          </cell>
          <cell r="O64">
            <v>1060.06</v>
          </cell>
          <cell r="P64">
            <v>983.12</v>
          </cell>
          <cell r="Q64">
            <v>417.5</v>
          </cell>
          <cell r="R64">
            <v>535.02</v>
          </cell>
          <cell r="S64">
            <v>0</v>
          </cell>
          <cell r="T64">
            <v>346.75</v>
          </cell>
          <cell r="U64">
            <v>1789.39</v>
          </cell>
          <cell r="V64">
            <v>1844.24</v>
          </cell>
          <cell r="W64">
            <v>1213.6400000000001</v>
          </cell>
          <cell r="X64">
            <v>0</v>
          </cell>
          <cell r="Y64">
            <v>109.64</v>
          </cell>
          <cell r="Z64">
            <v>124.34</v>
          </cell>
          <cell r="AA64">
            <v>0</v>
          </cell>
          <cell r="AB64">
            <v>174.15</v>
          </cell>
          <cell r="AC64">
            <v>196.86</v>
          </cell>
          <cell r="AD64">
            <v>128.27000000000001</v>
          </cell>
          <cell r="AE64">
            <v>0</v>
          </cell>
          <cell r="AF64">
            <v>-68.59</v>
          </cell>
          <cell r="AG64">
            <v>-0.34842019709438177</v>
          </cell>
        </row>
        <row r="65">
          <cell r="A65">
            <v>114104010100</v>
          </cell>
          <cell r="C65" t="str">
            <v>Préstamos Personales Particulares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95000</v>
          </cell>
          <cell r="J65">
            <v>95000</v>
          </cell>
          <cell r="K65">
            <v>95000</v>
          </cell>
          <cell r="L65">
            <v>95000</v>
          </cell>
          <cell r="M65">
            <v>95000</v>
          </cell>
          <cell r="N65">
            <v>95000</v>
          </cell>
          <cell r="O65">
            <v>95000</v>
          </cell>
          <cell r="P65">
            <v>95000</v>
          </cell>
          <cell r="Q65">
            <v>95000</v>
          </cell>
          <cell r="R65">
            <v>0</v>
          </cell>
          <cell r="S65">
            <v>0</v>
          </cell>
          <cell r="T65">
            <v>20950</v>
          </cell>
          <cell r="U65">
            <v>20875.25</v>
          </cell>
          <cell r="V65">
            <v>35799.449999999997</v>
          </cell>
          <cell r="W65">
            <v>34973.980000000003</v>
          </cell>
          <cell r="X65">
            <v>34489.300000000003</v>
          </cell>
          <cell r="Y65">
            <v>6928.73</v>
          </cell>
          <cell r="Z65">
            <v>6045.75</v>
          </cell>
          <cell r="AA65">
            <v>5101.2700000000004</v>
          </cell>
          <cell r="AB65">
            <v>3210.81</v>
          </cell>
          <cell r="AC65">
            <v>3440.14</v>
          </cell>
          <cell r="AD65">
            <v>28015.34</v>
          </cell>
          <cell r="AE65">
            <v>0</v>
          </cell>
          <cell r="AF65">
            <v>24575.200000000001</v>
          </cell>
          <cell r="AG65">
            <v>7.1436627579110157</v>
          </cell>
        </row>
        <row r="66">
          <cell r="A66">
            <v>114104010102</v>
          </cell>
          <cell r="C66" t="str">
            <v>Pignorados Particulares - ML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8500</v>
          </cell>
          <cell r="K66">
            <v>10700</v>
          </cell>
          <cell r="L66">
            <v>14700</v>
          </cell>
          <cell r="M66">
            <v>26700</v>
          </cell>
          <cell r="N66">
            <v>22000</v>
          </cell>
          <cell r="O66">
            <v>4800</v>
          </cell>
          <cell r="P66">
            <v>4800</v>
          </cell>
          <cell r="Q66">
            <v>36800</v>
          </cell>
          <cell r="R66">
            <v>36800</v>
          </cell>
          <cell r="S66">
            <v>11800</v>
          </cell>
          <cell r="T66">
            <v>39899.99</v>
          </cell>
          <cell r="U66">
            <v>14000</v>
          </cell>
          <cell r="V66">
            <v>14000</v>
          </cell>
          <cell r="W66">
            <v>208000</v>
          </cell>
          <cell r="X66">
            <v>201000</v>
          </cell>
          <cell r="Y66">
            <v>150000</v>
          </cell>
          <cell r="Z66">
            <v>134000</v>
          </cell>
          <cell r="AA66">
            <v>132000</v>
          </cell>
          <cell r="AB66">
            <v>405500</v>
          </cell>
          <cell r="AC66">
            <v>414000</v>
          </cell>
          <cell r="AD66">
            <v>382000</v>
          </cell>
          <cell r="AE66">
            <v>0</v>
          </cell>
          <cell r="AF66">
            <v>-32000</v>
          </cell>
          <cell r="AG66">
            <v>-7.7294685990338161E-2</v>
          </cell>
        </row>
        <row r="67">
          <cell r="A67">
            <v>114104010103</v>
          </cell>
          <cell r="C67" t="str">
            <v>Sobregiros Autorizados Particulares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215.17</v>
          </cell>
          <cell r="I67">
            <v>0</v>
          </cell>
          <cell r="J67">
            <v>472.8</v>
          </cell>
          <cell r="K67">
            <v>4605.47</v>
          </cell>
          <cell r="L67">
            <v>14255.33</v>
          </cell>
          <cell r="M67">
            <v>10215.969999999999</v>
          </cell>
          <cell r="N67">
            <v>13117.27</v>
          </cell>
          <cell r="O67">
            <v>8408.61</v>
          </cell>
          <cell r="P67">
            <v>0</v>
          </cell>
          <cell r="Q67">
            <v>2.9</v>
          </cell>
          <cell r="R67">
            <v>0</v>
          </cell>
          <cell r="S67">
            <v>1757.55</v>
          </cell>
          <cell r="T67">
            <v>7875.44</v>
          </cell>
          <cell r="U67">
            <v>7802.28</v>
          </cell>
          <cell r="V67">
            <v>14883.22</v>
          </cell>
          <cell r="W67">
            <v>14564.58</v>
          </cell>
          <cell r="X67">
            <v>21591.48</v>
          </cell>
          <cell r="Y67">
            <v>11541.65</v>
          </cell>
          <cell r="Z67">
            <v>8691.49</v>
          </cell>
          <cell r="AA67">
            <v>2910.41</v>
          </cell>
          <cell r="AB67">
            <v>15081.05</v>
          </cell>
          <cell r="AC67">
            <v>5965.32</v>
          </cell>
          <cell r="AD67">
            <v>4484.22</v>
          </cell>
          <cell r="AE67">
            <v>0</v>
          </cell>
          <cell r="AF67">
            <v>-1481.0999999999995</v>
          </cell>
          <cell r="AG67">
            <v>-0.24828508780752742</v>
          </cell>
        </row>
        <row r="68">
          <cell r="A68">
            <v>114104990100</v>
          </cell>
          <cell r="B68" t="str">
            <v>i</v>
          </cell>
          <cell r="C68" t="str">
            <v>Intereses Préstamos Personales Particulares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62.47</v>
          </cell>
          <cell r="J68">
            <v>62.47</v>
          </cell>
          <cell r="K68">
            <v>182.19</v>
          </cell>
          <cell r="L68">
            <v>167.16</v>
          </cell>
          <cell r="M68">
            <v>396.54</v>
          </cell>
          <cell r="N68">
            <v>1384.6</v>
          </cell>
          <cell r="O68">
            <v>909.6</v>
          </cell>
          <cell r="P68">
            <v>136.93</v>
          </cell>
          <cell r="Q68">
            <v>323.77999999999997</v>
          </cell>
          <cell r="R68">
            <v>600.61</v>
          </cell>
          <cell r="S68">
            <v>169.47</v>
          </cell>
          <cell r="T68">
            <v>206.19</v>
          </cell>
          <cell r="U68">
            <v>207.01</v>
          </cell>
          <cell r="V68">
            <v>377.96</v>
          </cell>
          <cell r="W68">
            <v>1041.4100000000001</v>
          </cell>
          <cell r="X68">
            <v>2507.39</v>
          </cell>
          <cell r="Y68">
            <v>1938.06</v>
          </cell>
          <cell r="Z68">
            <v>2299.1999999999998</v>
          </cell>
          <cell r="AA68">
            <v>3368.14</v>
          </cell>
          <cell r="AB68">
            <v>2519.92</v>
          </cell>
          <cell r="AC68">
            <v>5657.6</v>
          </cell>
          <cell r="AD68">
            <v>8310.4599999999991</v>
          </cell>
          <cell r="AE68">
            <v>0</v>
          </cell>
          <cell r="AF68">
            <v>2652.8599999999988</v>
          </cell>
          <cell r="AG68">
            <v>0.4689020079185518</v>
          </cell>
        </row>
        <row r="69">
          <cell r="A69">
            <v>114104990103</v>
          </cell>
          <cell r="B69" t="str">
            <v>i</v>
          </cell>
          <cell r="C69" t="str">
            <v>Int Sobregiros Autorizados Particulares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7.58</v>
          </cell>
          <cell r="I69">
            <v>43.94</v>
          </cell>
          <cell r="J69">
            <v>7.07</v>
          </cell>
          <cell r="K69">
            <v>36.11</v>
          </cell>
          <cell r="L69">
            <v>102.87</v>
          </cell>
          <cell r="M69">
            <v>254.18</v>
          </cell>
          <cell r="N69">
            <v>112.67</v>
          </cell>
          <cell r="O69">
            <v>40.86</v>
          </cell>
          <cell r="P69">
            <v>0</v>
          </cell>
          <cell r="Q69">
            <v>1.81</v>
          </cell>
          <cell r="R69">
            <v>0</v>
          </cell>
          <cell r="S69">
            <v>3.49</v>
          </cell>
          <cell r="T69">
            <v>21.25</v>
          </cell>
          <cell r="U69">
            <v>18.07</v>
          </cell>
          <cell r="V69">
            <v>20.51</v>
          </cell>
          <cell r="W69">
            <v>300.02</v>
          </cell>
          <cell r="X69">
            <v>281.92</v>
          </cell>
          <cell r="Y69">
            <v>42.47</v>
          </cell>
          <cell r="Z69">
            <v>33.770000000000003</v>
          </cell>
          <cell r="AA69">
            <v>11.14</v>
          </cell>
          <cell r="AB69">
            <v>49.15</v>
          </cell>
          <cell r="AC69">
            <v>73.95</v>
          </cell>
          <cell r="AD69">
            <v>55.09</v>
          </cell>
          <cell r="AE69">
            <v>0</v>
          </cell>
          <cell r="AF69">
            <v>-18.86</v>
          </cell>
          <cell r="AG69">
            <v>-0.25503718728870856</v>
          </cell>
        </row>
        <row r="70">
          <cell r="A70">
            <v>114199010100</v>
          </cell>
          <cell r="C70" t="str">
            <v xml:space="preserve">Desembolsos por Aplicar - ML                                                                        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1</v>
          </cell>
        </row>
        <row r="71">
          <cell r="A71">
            <v>114199020100</v>
          </cell>
          <cell r="C71" t="str">
            <v xml:space="preserve">Recuperaciones por Aplicar 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1</v>
          </cell>
        </row>
        <row r="72">
          <cell r="A72">
            <v>1142</v>
          </cell>
          <cell r="C72" t="str">
            <v>Préstamos Pactados a más de un Año Plazo</v>
          </cell>
          <cell r="D72">
            <v>2393811.11</v>
          </cell>
          <cell r="E72">
            <v>6082060.46</v>
          </cell>
          <cell r="F72">
            <v>7286963.71</v>
          </cell>
          <cell r="G72">
            <v>8115995.1299999999</v>
          </cell>
          <cell r="H72">
            <v>8676236.0300000012</v>
          </cell>
          <cell r="I72">
            <v>9651933.8600000013</v>
          </cell>
          <cell r="J72">
            <v>11763422.24</v>
          </cell>
          <cell r="K72">
            <v>12577063.510000002</v>
          </cell>
          <cell r="L72">
            <v>13628888.66</v>
          </cell>
          <cell r="M72">
            <v>14062774.75</v>
          </cell>
          <cell r="N72">
            <v>14367248.829999998</v>
          </cell>
          <cell r="O72">
            <v>13752524.66</v>
          </cell>
          <cell r="P72">
            <v>12822058.990000004</v>
          </cell>
          <cell r="Q72">
            <v>11729941.160000002</v>
          </cell>
          <cell r="R72">
            <v>10812310.789999999</v>
          </cell>
          <cell r="S72">
            <v>10030409.640000002</v>
          </cell>
          <cell r="T72">
            <v>9921289.0300000012</v>
          </cell>
          <cell r="U72">
            <v>9879412.5000000019</v>
          </cell>
          <cell r="V72">
            <v>10065870.780000001</v>
          </cell>
          <cell r="W72">
            <v>10600875.41</v>
          </cell>
          <cell r="X72">
            <v>13467876.560000001</v>
          </cell>
          <cell r="Y72">
            <v>14198289.080000002</v>
          </cell>
          <cell r="Z72">
            <v>15170393.190000003</v>
          </cell>
          <cell r="AA72">
            <v>15837029.929999998</v>
          </cell>
          <cell r="AB72">
            <v>16633662.029999999</v>
          </cell>
          <cell r="AC72">
            <v>17144284.099999998</v>
          </cell>
          <cell r="AD72">
            <v>17868177.640000004</v>
          </cell>
          <cell r="AE72">
            <v>0</v>
          </cell>
          <cell r="AF72">
            <v>723893.54000000155</v>
          </cell>
          <cell r="AG72">
            <v>4.2223608508680843E-2</v>
          </cell>
        </row>
        <row r="73">
          <cell r="A73">
            <v>114203010100</v>
          </cell>
          <cell r="C73" t="str">
            <v>Préstamos Empresas Privadas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200000</v>
          </cell>
          <cell r="J73">
            <v>789776.19</v>
          </cell>
          <cell r="K73">
            <v>776213.75</v>
          </cell>
          <cell r="L73">
            <v>843378.6</v>
          </cell>
          <cell r="M73">
            <v>831472.49</v>
          </cell>
          <cell r="N73">
            <v>818823.39</v>
          </cell>
          <cell r="O73">
            <v>806191.37</v>
          </cell>
          <cell r="P73">
            <v>793585.72</v>
          </cell>
          <cell r="Q73">
            <v>780850.05</v>
          </cell>
          <cell r="R73">
            <v>767566.54</v>
          </cell>
          <cell r="S73">
            <v>962920.75</v>
          </cell>
          <cell r="T73">
            <v>943829.58</v>
          </cell>
          <cell r="U73">
            <v>924825.12</v>
          </cell>
          <cell r="V73">
            <v>948373.97</v>
          </cell>
          <cell r="W73">
            <v>928239.72</v>
          </cell>
          <cell r="X73">
            <v>1407908.43</v>
          </cell>
          <cell r="Y73">
            <v>1196406.3</v>
          </cell>
          <cell r="Z73">
            <v>1401377.92</v>
          </cell>
          <cell r="AA73">
            <v>1821603.41</v>
          </cell>
          <cell r="AB73">
            <v>1805248.43</v>
          </cell>
          <cell r="AC73">
            <v>1730771.42</v>
          </cell>
          <cell r="AD73">
            <v>1671824.32</v>
          </cell>
          <cell r="AE73">
            <v>0</v>
          </cell>
          <cell r="AF73">
            <v>-58947.09999999986</v>
          </cell>
          <cell r="AG73">
            <v>-3.4058281364502695E-2</v>
          </cell>
        </row>
        <row r="74">
          <cell r="A74">
            <v>114203990100</v>
          </cell>
          <cell r="B74" t="str">
            <v>i</v>
          </cell>
          <cell r="C74" t="str">
            <v>Intereses Préstamos Empresas Privadas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1906.85</v>
          </cell>
          <cell r="J74">
            <v>3721.09</v>
          </cell>
          <cell r="K74">
            <v>3609.69</v>
          </cell>
          <cell r="L74">
            <v>3259.37</v>
          </cell>
          <cell r="M74">
            <v>3140.48</v>
          </cell>
          <cell r="N74">
            <v>3152.58</v>
          </cell>
          <cell r="O74">
            <v>3319.01</v>
          </cell>
          <cell r="P74">
            <v>3251.41</v>
          </cell>
          <cell r="Q74">
            <v>2766.64</v>
          </cell>
          <cell r="R74">
            <v>3130.81</v>
          </cell>
          <cell r="S74">
            <v>3767.83</v>
          </cell>
          <cell r="T74">
            <v>3957.68</v>
          </cell>
          <cell r="U74">
            <v>3613.86</v>
          </cell>
          <cell r="V74">
            <v>4043.91</v>
          </cell>
          <cell r="W74">
            <v>3955.02</v>
          </cell>
          <cell r="X74">
            <v>4537.9799999999996</v>
          </cell>
          <cell r="Y74">
            <v>4020.37</v>
          </cell>
          <cell r="Z74">
            <v>4819.3100000000004</v>
          </cell>
          <cell r="AA74">
            <v>5126.95</v>
          </cell>
          <cell r="AB74">
            <v>7518.84</v>
          </cell>
          <cell r="AC74">
            <v>8442.59</v>
          </cell>
          <cell r="AD74">
            <v>11655.84</v>
          </cell>
          <cell r="AE74">
            <v>0</v>
          </cell>
          <cell r="AF74">
            <v>3213.25</v>
          </cell>
          <cell r="AG74">
            <v>0.3806000291379778</v>
          </cell>
        </row>
        <row r="75">
          <cell r="A75">
            <v>114204010101</v>
          </cell>
          <cell r="C75" t="str">
            <v>Cartera en Administración CHTP  (Capital)</v>
          </cell>
          <cell r="D75">
            <v>2314548.2599999998</v>
          </cell>
          <cell r="E75">
            <v>5863051.8099999996</v>
          </cell>
          <cell r="F75">
            <v>6984268</v>
          </cell>
          <cell r="G75">
            <v>7715699.1299999999</v>
          </cell>
          <cell r="H75">
            <v>8224305</v>
          </cell>
          <cell r="I75">
            <v>8979784.6600000001</v>
          </cell>
          <cell r="J75">
            <v>10457709.130000001</v>
          </cell>
          <cell r="K75">
            <v>11215530.060000001</v>
          </cell>
          <cell r="L75">
            <v>12137752.33</v>
          </cell>
          <cell r="M75">
            <v>12515330.369999999</v>
          </cell>
          <cell r="N75">
            <v>12766009.619999999</v>
          </cell>
          <cell r="O75">
            <v>12209193.869999999</v>
          </cell>
          <cell r="P75">
            <v>11294047.91</v>
          </cell>
          <cell r="Q75">
            <v>10242189.220000001</v>
          </cell>
          <cell r="R75">
            <v>9308485.5500000007</v>
          </cell>
          <cell r="S75">
            <v>8375577.3200000003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G75">
            <v>1</v>
          </cell>
        </row>
        <row r="76">
          <cell r="A76">
            <v>114204010102</v>
          </cell>
          <cell r="C76" t="str">
            <v>Pignorados Particulares - ML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24000</v>
          </cell>
          <cell r="Y76">
            <v>24000</v>
          </cell>
          <cell r="Z76">
            <v>24000</v>
          </cell>
          <cell r="AA76">
            <v>24000</v>
          </cell>
          <cell r="AB76">
            <v>105000</v>
          </cell>
          <cell r="AC76">
            <v>110600</v>
          </cell>
          <cell r="AD76">
            <v>110600</v>
          </cell>
          <cell r="AE76">
            <v>0</v>
          </cell>
          <cell r="AF76">
            <v>0</v>
          </cell>
          <cell r="AG76" t="str">
            <v>0%</v>
          </cell>
        </row>
        <row r="77">
          <cell r="A77">
            <v>114204010105</v>
          </cell>
          <cell r="C77" t="str">
            <v xml:space="preserve">Cartera CHTP 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8257007.5599999996</v>
          </cell>
          <cell r="U77">
            <v>8239490.1500000004</v>
          </cell>
          <cell r="V77">
            <v>8284775.7800000003</v>
          </cell>
          <cell r="W77">
            <v>8753653.3100000005</v>
          </cell>
          <cell r="X77">
            <v>10954114.99</v>
          </cell>
          <cell r="Y77">
            <v>11801053.380000001</v>
          </cell>
          <cell r="Z77">
            <v>12518174.380000001</v>
          </cell>
          <cell r="AA77">
            <v>12758323.83</v>
          </cell>
          <cell r="AB77">
            <v>13435475.119999999</v>
          </cell>
          <cell r="AC77">
            <v>14017625.949999999</v>
          </cell>
          <cell r="AD77">
            <v>14764277.720000001</v>
          </cell>
          <cell r="AE77">
            <v>0</v>
          </cell>
          <cell r="AF77">
            <v>746651.77000000142</v>
          </cell>
          <cell r="AG77">
            <v>5.3265208578347135E-2</v>
          </cell>
        </row>
        <row r="78">
          <cell r="A78">
            <v>114204990105</v>
          </cell>
          <cell r="B78" t="str">
            <v>i</v>
          </cell>
          <cell r="C78" t="str">
            <v xml:space="preserve">Intereses por Cobrar Cartera en Administración CHTP </v>
          </cell>
          <cell r="D78">
            <v>79262.850000000006</v>
          </cell>
          <cell r="E78">
            <v>219008.65</v>
          </cell>
          <cell r="F78">
            <v>302695.71000000002</v>
          </cell>
          <cell r="G78">
            <v>375263.12</v>
          </cell>
          <cell r="H78">
            <v>427302.38</v>
          </cell>
          <cell r="I78">
            <v>446030.22</v>
          </cell>
          <cell r="J78">
            <v>488448.21</v>
          </cell>
          <cell r="K78">
            <v>558359.64</v>
          </cell>
          <cell r="L78">
            <v>620569.07999999996</v>
          </cell>
          <cell r="M78">
            <v>679266.45</v>
          </cell>
          <cell r="N78">
            <v>746549.2</v>
          </cell>
          <cell r="O78">
            <v>693587.17</v>
          </cell>
          <cell r="P78">
            <v>683846.85</v>
          </cell>
          <cell r="Q78">
            <v>614176.74</v>
          </cell>
          <cell r="R78">
            <v>589714.52</v>
          </cell>
          <cell r="S78">
            <v>532713.92000000004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1</v>
          </cell>
        </row>
        <row r="79">
          <cell r="A79">
            <v>114204990106</v>
          </cell>
          <cell r="B79" t="str">
            <v>i</v>
          </cell>
          <cell r="C79" t="str">
            <v>Intereses Cartera  CHTP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501444.57</v>
          </cell>
          <cell r="U79">
            <v>448128.55</v>
          </cell>
          <cell r="V79">
            <v>416282.51</v>
          </cell>
          <cell r="W79">
            <v>416763.5</v>
          </cell>
          <cell r="X79">
            <v>488962.72</v>
          </cell>
          <cell r="Y79">
            <v>526579.99</v>
          </cell>
          <cell r="Z79">
            <v>536142.54</v>
          </cell>
          <cell r="AA79">
            <v>523579.28</v>
          </cell>
          <cell r="AB79">
            <v>543442.31999999995</v>
          </cell>
          <cell r="AC79">
            <v>524390.86</v>
          </cell>
          <cell r="AD79">
            <v>572933.22</v>
          </cell>
          <cell r="AE79">
            <v>0</v>
          </cell>
          <cell r="AF79">
            <v>48542.359999999986</v>
          </cell>
          <cell r="AG79">
            <v>9.2569042870045429E-2</v>
          </cell>
        </row>
        <row r="80">
          <cell r="A80">
            <v>114204010100</v>
          </cell>
          <cell r="C80" t="str">
            <v>Préstamos Personales - Particulares</v>
          </cell>
          <cell r="D80">
            <v>0</v>
          </cell>
          <cell r="E80">
            <v>0</v>
          </cell>
          <cell r="F80">
            <v>0</v>
          </cell>
          <cell r="G80">
            <v>25000</v>
          </cell>
          <cell r="H80">
            <v>24588.23</v>
          </cell>
          <cell r="I80">
            <v>24172.39</v>
          </cell>
          <cell r="J80">
            <v>23728.61</v>
          </cell>
          <cell r="K80">
            <v>23312.05</v>
          </cell>
          <cell r="L80">
            <v>23891.29</v>
          </cell>
          <cell r="M80">
            <v>33421.5</v>
          </cell>
          <cell r="N80">
            <v>32585.94</v>
          </cell>
          <cell r="O80">
            <v>31731.17</v>
          </cell>
          <cell r="P80">
            <v>30499.96</v>
          </cell>
          <cell r="Q80">
            <v>30472.65</v>
          </cell>
          <cell r="R80">
            <v>33607.120000000003</v>
          </cell>
          <cell r="S80">
            <v>32522.21</v>
          </cell>
          <cell r="T80">
            <v>48056.36</v>
          </cell>
          <cell r="U80">
            <v>47908.44</v>
          </cell>
          <cell r="V80">
            <v>47294.07</v>
          </cell>
          <cell r="W80">
            <v>46636.57</v>
          </cell>
          <cell r="X80">
            <v>48740.3</v>
          </cell>
          <cell r="Y80">
            <v>46971</v>
          </cell>
          <cell r="Z80">
            <v>46753.96</v>
          </cell>
          <cell r="AA80">
            <v>57471</v>
          </cell>
          <cell r="AB80">
            <v>58188.02</v>
          </cell>
          <cell r="AC80">
            <v>58098.81</v>
          </cell>
          <cell r="AD80">
            <v>56798.85</v>
          </cell>
          <cell r="AE80">
            <v>0</v>
          </cell>
          <cell r="AF80">
            <v>-1299.9599999999991</v>
          </cell>
          <cell r="AG80">
            <v>-2.2374984960965624E-2</v>
          </cell>
        </row>
        <row r="81">
          <cell r="A81">
            <v>114204030101</v>
          </cell>
          <cell r="C81" t="str">
            <v>Cartera en Administración Reestructurada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8298.6299999999992</v>
          </cell>
          <cell r="P81">
            <v>16234.21</v>
          </cell>
          <cell r="Q81">
            <v>57631.34</v>
          </cell>
          <cell r="R81">
            <v>105306.99</v>
          </cell>
          <cell r="S81">
            <v>114254.14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G81">
            <v>1</v>
          </cell>
        </row>
        <row r="82">
          <cell r="A82">
            <v>114204030105</v>
          </cell>
          <cell r="C82" t="str">
            <v>Cartera CHTP Reestructurada Particulares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153165.04999999999</v>
          </cell>
          <cell r="U82">
            <v>201398.08</v>
          </cell>
          <cell r="V82">
            <v>344550.47</v>
          </cell>
          <cell r="W82">
            <v>421748.07</v>
          </cell>
          <cell r="X82">
            <v>500093.26</v>
          </cell>
          <cell r="Y82">
            <v>552119.47</v>
          </cell>
          <cell r="Z82">
            <v>585939.41</v>
          </cell>
          <cell r="AA82">
            <v>600228.28</v>
          </cell>
          <cell r="AB82">
            <v>626688.42000000004</v>
          </cell>
          <cell r="AC82">
            <v>635934.49</v>
          </cell>
          <cell r="AD82">
            <v>619871.09</v>
          </cell>
          <cell r="AE82">
            <v>0</v>
          </cell>
          <cell r="AF82">
            <v>-16063.400000000023</v>
          </cell>
          <cell r="AG82">
            <v>-2.5259520048991246E-2</v>
          </cell>
        </row>
        <row r="83">
          <cell r="A83">
            <v>114204990100</v>
          </cell>
          <cell r="B83" t="str">
            <v>i</v>
          </cell>
          <cell r="C83" t="str">
            <v>Intereses Préstamos Personales - Particulares</v>
          </cell>
          <cell r="D83">
            <v>0</v>
          </cell>
          <cell r="E83">
            <v>0</v>
          </cell>
          <cell r="F83">
            <v>0</v>
          </cell>
          <cell r="G83">
            <v>32.880000000000003</v>
          </cell>
          <cell r="H83">
            <v>40.42</v>
          </cell>
          <cell r="I83">
            <v>39.74</v>
          </cell>
          <cell r="J83">
            <v>39.01</v>
          </cell>
          <cell r="K83">
            <v>38.32</v>
          </cell>
          <cell r="L83">
            <v>37.99</v>
          </cell>
          <cell r="M83">
            <v>143.46</v>
          </cell>
          <cell r="N83">
            <v>128.1</v>
          </cell>
          <cell r="O83">
            <v>134.08000000000001</v>
          </cell>
          <cell r="P83">
            <v>36.130000000000003</v>
          </cell>
          <cell r="Q83">
            <v>306.14</v>
          </cell>
          <cell r="R83">
            <v>317.97000000000003</v>
          </cell>
          <cell r="S83">
            <v>297.25</v>
          </cell>
          <cell r="T83">
            <v>145.01</v>
          </cell>
          <cell r="U83">
            <v>127.23</v>
          </cell>
          <cell r="V83">
            <v>294.83</v>
          </cell>
          <cell r="W83">
            <v>119.6</v>
          </cell>
          <cell r="X83">
            <v>262.02</v>
          </cell>
          <cell r="Y83">
            <v>464.14</v>
          </cell>
          <cell r="Z83">
            <v>631.14</v>
          </cell>
          <cell r="AA83">
            <v>880.52</v>
          </cell>
          <cell r="AB83">
            <v>1279.9000000000001</v>
          </cell>
          <cell r="AC83">
            <v>2198.91</v>
          </cell>
          <cell r="AD83">
            <v>3000.71</v>
          </cell>
          <cell r="AE83">
            <v>0</v>
          </cell>
          <cell r="AF83">
            <v>801.80000000000018</v>
          </cell>
          <cell r="AG83">
            <v>0.36463520562460505</v>
          </cell>
        </row>
        <row r="84">
          <cell r="A84">
            <v>114204990102</v>
          </cell>
          <cell r="B84" t="str">
            <v>i</v>
          </cell>
          <cell r="C84" t="str">
            <v xml:space="preserve">Intereses Reestructurados a Particulares - ML                                                       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69.36</v>
          </cell>
          <cell r="P84">
            <v>556.79999999999995</v>
          </cell>
          <cell r="Q84">
            <v>1548.38</v>
          </cell>
          <cell r="R84">
            <v>4181.29</v>
          </cell>
          <cell r="S84">
            <v>8356.2199999999993</v>
          </cell>
          <cell r="T84">
            <v>13683.22</v>
          </cell>
          <cell r="U84">
            <v>13921.07</v>
          </cell>
          <cell r="V84">
            <v>20255.240000000002</v>
          </cell>
          <cell r="W84">
            <v>29759.62</v>
          </cell>
          <cell r="X84">
            <v>39256.86</v>
          </cell>
          <cell r="Y84">
            <v>46674.43</v>
          </cell>
          <cell r="Z84">
            <v>52554.53</v>
          </cell>
          <cell r="AA84">
            <v>45816.66</v>
          </cell>
          <cell r="AB84">
            <v>50820.98</v>
          </cell>
          <cell r="AC84">
            <v>56221.07</v>
          </cell>
          <cell r="AD84">
            <v>57215.89</v>
          </cell>
          <cell r="AE84">
            <v>0</v>
          </cell>
          <cell r="AF84">
            <v>994.81999999999971</v>
          </cell>
          <cell r="AG84">
            <v>1.7694789515745605E-2</v>
          </cell>
        </row>
        <row r="85">
          <cell r="A85">
            <v>114204010198</v>
          </cell>
          <cell r="B85">
            <v>0</v>
          </cell>
          <cell r="C85" t="str">
            <v>Préstamo Multifin - Gerencial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</row>
        <row r="86">
          <cell r="A86">
            <v>114204010199</v>
          </cell>
          <cell r="C86" t="str">
            <v>Préstamo CHTP - Gerencial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</row>
        <row r="87">
          <cell r="A87">
            <v>114204990199</v>
          </cell>
          <cell r="C87" t="str">
            <v>Intereses Préstamo CHTP - Gerencial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</row>
        <row r="88">
          <cell r="A88">
            <v>0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</row>
        <row r="89">
          <cell r="A89">
            <v>1148</v>
          </cell>
          <cell r="C89" t="str">
            <v>Préstamos Vencidos</v>
          </cell>
          <cell r="D89">
            <v>0</v>
          </cell>
          <cell r="E89">
            <v>0</v>
          </cell>
          <cell r="F89">
            <v>97598.99</v>
          </cell>
          <cell r="G89">
            <v>345008.21</v>
          </cell>
          <cell r="H89">
            <v>420327.54</v>
          </cell>
          <cell r="I89">
            <v>437400.11</v>
          </cell>
          <cell r="J89">
            <v>859108.75</v>
          </cell>
          <cell r="K89">
            <v>1240769.8999999999</v>
          </cell>
          <cell r="L89">
            <v>1190416.1499999999</v>
          </cell>
          <cell r="M89">
            <v>1154840.6000000001</v>
          </cell>
          <cell r="N89">
            <v>1326696.3500000001</v>
          </cell>
          <cell r="O89">
            <v>1175234.52</v>
          </cell>
          <cell r="P89">
            <v>1285976.6399999999</v>
          </cell>
          <cell r="Q89">
            <v>1258884.6399999999</v>
          </cell>
          <cell r="R89">
            <v>1128436.99</v>
          </cell>
          <cell r="S89">
            <v>1140347.31</v>
          </cell>
          <cell r="T89">
            <v>1154998.51</v>
          </cell>
          <cell r="U89">
            <v>1153086.3699999999</v>
          </cell>
          <cell r="V89">
            <v>988865.25</v>
          </cell>
          <cell r="W89">
            <v>858633.99</v>
          </cell>
          <cell r="X89">
            <v>627364.88</v>
          </cell>
          <cell r="Y89">
            <v>486675.31</v>
          </cell>
          <cell r="Z89">
            <v>604551.76</v>
          </cell>
          <cell r="AA89">
            <v>693152.41999999993</v>
          </cell>
          <cell r="AB89">
            <v>908821.2</v>
          </cell>
          <cell r="AC89">
            <v>963395.17</v>
          </cell>
          <cell r="AD89">
            <v>905101.12</v>
          </cell>
          <cell r="AE89">
            <v>0</v>
          </cell>
          <cell r="AF89">
            <v>-58294.050000000076</v>
          </cell>
          <cell r="AG89">
            <v>-6.0508970581615092E-2</v>
          </cell>
        </row>
        <row r="90">
          <cell r="A90">
            <v>114803010100</v>
          </cell>
          <cell r="C90" t="str">
            <v>Préstamos Empresas Privadas - ML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1</v>
          </cell>
        </row>
        <row r="91">
          <cell r="A91">
            <v>114804010101</v>
          </cell>
          <cell r="C91" t="str">
            <v>Cartera en Administración CHTP  (Capital)</v>
          </cell>
          <cell r="D91">
            <v>0</v>
          </cell>
          <cell r="E91">
            <v>0</v>
          </cell>
          <cell r="F91">
            <v>97598.99</v>
          </cell>
          <cell r="G91">
            <v>345008.21</v>
          </cell>
          <cell r="H91">
            <v>420327.54</v>
          </cell>
          <cell r="I91">
            <v>437400.11</v>
          </cell>
          <cell r="J91">
            <v>859108.75</v>
          </cell>
          <cell r="K91">
            <v>1240769.8999999999</v>
          </cell>
          <cell r="L91">
            <v>1190416.1499999999</v>
          </cell>
          <cell r="M91">
            <v>1154840.6000000001</v>
          </cell>
          <cell r="N91">
            <v>1326696.3500000001</v>
          </cell>
          <cell r="O91">
            <v>1175234.52</v>
          </cell>
          <cell r="P91">
            <v>1285976.6399999999</v>
          </cell>
          <cell r="Q91">
            <v>1258884.6399999999</v>
          </cell>
          <cell r="R91">
            <v>1128436.99</v>
          </cell>
          <cell r="S91">
            <v>1140347.31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1</v>
          </cell>
        </row>
        <row r="92">
          <cell r="A92">
            <v>114804010103</v>
          </cell>
          <cell r="C92" t="str">
            <v xml:space="preserve">Cartera CHTP                                                                                        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1150942.92</v>
          </cell>
          <cell r="U92">
            <v>1121307.3799999999</v>
          </cell>
          <cell r="V92">
            <v>939761.33</v>
          </cell>
          <cell r="W92">
            <v>814399.37</v>
          </cell>
          <cell r="X92">
            <v>574121.36</v>
          </cell>
          <cell r="Y92">
            <v>449732.55</v>
          </cell>
          <cell r="Z92">
            <v>520574.79</v>
          </cell>
          <cell r="AA92">
            <v>556931.32999999996</v>
          </cell>
          <cell r="AB92">
            <v>727074.24</v>
          </cell>
          <cell r="AC92">
            <v>773612.8</v>
          </cell>
          <cell r="AD92">
            <v>717920.85</v>
          </cell>
          <cell r="AE92">
            <v>0</v>
          </cell>
          <cell r="AF92">
            <v>-55691.95000000007</v>
          </cell>
          <cell r="AG92">
            <v>-7.1989437093078174E-2</v>
          </cell>
        </row>
        <row r="93">
          <cell r="A93">
            <v>114804030103</v>
          </cell>
          <cell r="C93" t="str">
            <v xml:space="preserve">Reestructurados Cartera CHTP                                                                        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4055.59</v>
          </cell>
          <cell r="U93">
            <v>31778.99</v>
          </cell>
          <cell r="V93">
            <v>49103.92</v>
          </cell>
          <cell r="W93">
            <v>44234.62</v>
          </cell>
          <cell r="X93">
            <v>53243.519999999997</v>
          </cell>
          <cell r="Y93">
            <v>36942.76</v>
          </cell>
          <cell r="Z93">
            <v>83976.97</v>
          </cell>
          <cell r="AA93">
            <v>136221.09</v>
          </cell>
          <cell r="AB93">
            <v>181746.96</v>
          </cell>
          <cell r="AC93">
            <v>189782.37</v>
          </cell>
          <cell r="AD93">
            <v>187180.27</v>
          </cell>
          <cell r="AE93">
            <v>0</v>
          </cell>
          <cell r="AF93">
            <v>-2602.1000000000058</v>
          </cell>
          <cell r="AG93">
            <v>-1.3710967989281649E-2</v>
          </cell>
        </row>
        <row r="94">
          <cell r="A94">
            <v>1149</v>
          </cell>
          <cell r="C94" t="str">
            <v>Provisión para Incobrabilidad de Préstamos</v>
          </cell>
          <cell r="D94">
            <v>-9175.7900000000009</v>
          </cell>
          <cell r="E94">
            <v>-45706.13</v>
          </cell>
          <cell r="F94">
            <v>-97598.99</v>
          </cell>
          <cell r="G94">
            <v>-345008.20999999996</v>
          </cell>
          <cell r="H94">
            <v>-420327.54</v>
          </cell>
          <cell r="I94">
            <v>-437400.11</v>
          </cell>
          <cell r="J94">
            <v>-859108.75</v>
          </cell>
          <cell r="K94">
            <v>-1240769.8999999999</v>
          </cell>
          <cell r="L94">
            <v>-1190416.1499999999</v>
          </cell>
          <cell r="M94">
            <v>-1155000.01</v>
          </cell>
          <cell r="N94">
            <v>-1326999.98</v>
          </cell>
          <cell r="O94">
            <v>-1175234.52</v>
          </cell>
          <cell r="P94">
            <v>-1286371.53</v>
          </cell>
          <cell r="Q94">
            <v>-1259730.71</v>
          </cell>
          <cell r="R94">
            <v>-1128824.1099999999</v>
          </cell>
          <cell r="S94">
            <v>-1144320.77</v>
          </cell>
          <cell r="T94">
            <v>-1156379.95</v>
          </cell>
          <cell r="U94">
            <v>-1153660.8900000001</v>
          </cell>
          <cell r="V94">
            <v>-989446.63</v>
          </cell>
          <cell r="W94">
            <v>-859888</v>
          </cell>
          <cell r="X94">
            <v>-628763.41</v>
          </cell>
          <cell r="Y94">
            <v>-536126.61</v>
          </cell>
          <cell r="Z94">
            <v>-606225.52</v>
          </cell>
          <cell r="AA94">
            <v>-699073.3899999999</v>
          </cell>
          <cell r="AB94">
            <v>-929073.39</v>
          </cell>
          <cell r="AC94">
            <v>-961667.62</v>
          </cell>
          <cell r="AD94">
            <v>-905940.10000000009</v>
          </cell>
          <cell r="AE94">
            <v>0</v>
          </cell>
          <cell r="AF94">
            <v>55727.519999999931</v>
          </cell>
          <cell r="AG94">
            <v>-5.794883683408196E-2</v>
          </cell>
        </row>
        <row r="95">
          <cell r="A95">
            <v>114901010100</v>
          </cell>
          <cell r="C95" t="str">
            <v>Reserva de Saneamiento de Préstamos CHTP</v>
          </cell>
          <cell r="D95">
            <v>-9175.7900000000009</v>
          </cell>
          <cell r="E95">
            <v>-45706.13</v>
          </cell>
          <cell r="F95">
            <v>-97270.35</v>
          </cell>
          <cell r="G95">
            <v>-203389.28</v>
          </cell>
          <cell r="H95">
            <v>-275600.73</v>
          </cell>
          <cell r="I95">
            <v>-240002.31</v>
          </cell>
          <cell r="J95">
            <v>-477346.44</v>
          </cell>
          <cell r="K95">
            <v>-870416.66</v>
          </cell>
          <cell r="L95">
            <v>-846391.17</v>
          </cell>
          <cell r="M95">
            <v>-894900.16</v>
          </cell>
          <cell r="N95">
            <v>-914193.41</v>
          </cell>
          <cell r="O95">
            <v>-677426.93</v>
          </cell>
          <cell r="P95">
            <v>-842669.39</v>
          </cell>
          <cell r="Q95">
            <v>-678877.15</v>
          </cell>
          <cell r="R95">
            <v>-649033.93999999994</v>
          </cell>
          <cell r="S95">
            <v>-630825.47</v>
          </cell>
          <cell r="T95">
            <v>-640995.61</v>
          </cell>
          <cell r="U95">
            <v>-628977.67000000004</v>
          </cell>
          <cell r="V95">
            <v>-639269.63</v>
          </cell>
          <cell r="W95">
            <v>-668658.11</v>
          </cell>
          <cell r="X95">
            <v>-529139.81000000006</v>
          </cell>
          <cell r="Y95">
            <v>-536126.61</v>
          </cell>
          <cell r="Z95">
            <v>-541518.98</v>
          </cell>
          <cell r="AA95">
            <v>-579399.18999999994</v>
          </cell>
          <cell r="AB95">
            <v>-815260.84</v>
          </cell>
          <cell r="AC95">
            <v>-743019.1</v>
          </cell>
          <cell r="AD95">
            <v>-736555.4</v>
          </cell>
          <cell r="AE95">
            <v>0</v>
          </cell>
          <cell r="AF95">
            <v>6463.6999999999534</v>
          </cell>
          <cell r="AG95">
            <v>-8.6992380142044169E-3</v>
          </cell>
        </row>
        <row r="96">
          <cell r="A96">
            <v>114901030100</v>
          </cell>
          <cell r="C96" t="str">
            <v>Provisiones Voluntarias</v>
          </cell>
          <cell r="D96">
            <v>0</v>
          </cell>
          <cell r="E96">
            <v>0</v>
          </cell>
          <cell r="F96">
            <v>-328.64</v>
          </cell>
          <cell r="G96">
            <v>-141618.93</v>
          </cell>
          <cell r="H96">
            <v>-144726.81</v>
          </cell>
          <cell r="I96">
            <v>-197397.8</v>
          </cell>
          <cell r="J96">
            <v>-381762.31</v>
          </cell>
          <cell r="K96">
            <v>-370353.24</v>
          </cell>
          <cell r="L96">
            <v>-344024.98</v>
          </cell>
          <cell r="M96">
            <v>-260099.85</v>
          </cell>
          <cell r="N96">
            <v>-412806.57</v>
          </cell>
          <cell r="O96">
            <v>-497807.59</v>
          </cell>
          <cell r="P96">
            <v>-443702.14</v>
          </cell>
          <cell r="Q96">
            <v>-580853.56000000006</v>
          </cell>
          <cell r="R96">
            <v>-479790.17</v>
          </cell>
          <cell r="S96">
            <v>-513495.3</v>
          </cell>
          <cell r="T96">
            <v>-515384.34</v>
          </cell>
          <cell r="U96">
            <v>-524683.22</v>
          </cell>
          <cell r="V96">
            <v>-350177</v>
          </cell>
          <cell r="W96">
            <v>-191229.89</v>
          </cell>
          <cell r="X96">
            <v>-99623.6</v>
          </cell>
          <cell r="Y96">
            <v>0</v>
          </cell>
          <cell r="Z96">
            <v>-64706.54</v>
          </cell>
          <cell r="AA96">
            <v>-119674.2</v>
          </cell>
          <cell r="AB96">
            <v>-113812.55</v>
          </cell>
          <cell r="AC96">
            <v>-218648.52</v>
          </cell>
          <cell r="AD96">
            <v>-169384.7</v>
          </cell>
          <cell r="AE96">
            <v>0</v>
          </cell>
          <cell r="AF96">
            <v>49263.819999999978</v>
          </cell>
          <cell r="AG96">
            <v>-0.22531055778470388</v>
          </cell>
        </row>
        <row r="97">
          <cell r="A97">
            <v>0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17147424.120000001</v>
          </cell>
          <cell r="M97">
            <v>-6.9422447457373542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24389125.580000006</v>
          </cell>
          <cell r="AE97">
            <v>0</v>
          </cell>
          <cell r="AF97">
            <v>0</v>
          </cell>
          <cell r="AG97">
            <v>0</v>
          </cell>
        </row>
        <row r="98">
          <cell r="A98">
            <v>1230</v>
          </cell>
          <cell r="B98">
            <v>0</v>
          </cell>
          <cell r="C98" t="str">
            <v>Existencias</v>
          </cell>
          <cell r="D98">
            <v>33120</v>
          </cell>
          <cell r="E98">
            <v>33618.880000000005</v>
          </cell>
          <cell r="F98">
            <v>32611.439999999995</v>
          </cell>
          <cell r="G98">
            <v>31652.67</v>
          </cell>
          <cell r="H98">
            <v>30626.730000000003</v>
          </cell>
          <cell r="I98">
            <v>30885.5</v>
          </cell>
          <cell r="J98">
            <v>29940.84</v>
          </cell>
          <cell r="K98">
            <v>29974.239999999998</v>
          </cell>
          <cell r="L98">
            <v>29706.51</v>
          </cell>
          <cell r="M98">
            <v>29081.759999999998</v>
          </cell>
          <cell r="N98">
            <v>29294.78</v>
          </cell>
          <cell r="O98">
            <v>29016.789999999997</v>
          </cell>
          <cell r="P98">
            <v>30198.69</v>
          </cell>
          <cell r="Q98">
            <v>30042.430000000004</v>
          </cell>
          <cell r="R98">
            <v>29804.880000000005</v>
          </cell>
          <cell r="S98">
            <v>31026.200000000004</v>
          </cell>
          <cell r="T98">
            <v>33529.590000000004</v>
          </cell>
          <cell r="U98">
            <v>32977.950000000004</v>
          </cell>
          <cell r="V98">
            <v>32942.5</v>
          </cell>
          <cell r="W98">
            <v>32393.34</v>
          </cell>
          <cell r="X98">
            <v>32802.31</v>
          </cell>
          <cell r="Y98">
            <v>33532.089999999997</v>
          </cell>
          <cell r="Z98">
            <v>34461.990000000005</v>
          </cell>
          <cell r="AA98">
            <v>33552.67</v>
          </cell>
          <cell r="AB98">
            <v>33080.5</v>
          </cell>
          <cell r="AC98">
            <v>32641.239999999998</v>
          </cell>
          <cell r="AD98">
            <v>32555.489999999998</v>
          </cell>
          <cell r="AE98">
            <v>0</v>
          </cell>
          <cell r="AF98">
            <v>-85.749999999999886</v>
          </cell>
          <cell r="AG98">
            <v>-2.6270448058958512E-3</v>
          </cell>
        </row>
        <row r="99">
          <cell r="A99">
            <v>1230010101</v>
          </cell>
          <cell r="C99" t="str">
            <v>Bienes Para la Venta - Chequeras</v>
          </cell>
          <cell r="D99">
            <v>3642.27</v>
          </cell>
          <cell r="E99">
            <v>3564.86</v>
          </cell>
          <cell r="F99">
            <v>3506.09</v>
          </cell>
          <cell r="G99">
            <v>3451.85</v>
          </cell>
          <cell r="H99">
            <v>3417.38</v>
          </cell>
          <cell r="I99">
            <v>3315.68</v>
          </cell>
          <cell r="J99">
            <v>3284.6</v>
          </cell>
          <cell r="K99">
            <v>3265.11</v>
          </cell>
          <cell r="L99">
            <v>3210.02</v>
          </cell>
          <cell r="M99">
            <v>3058.31</v>
          </cell>
          <cell r="N99">
            <v>2968.47</v>
          </cell>
          <cell r="O99">
            <v>2943.93</v>
          </cell>
          <cell r="P99">
            <v>4207.83</v>
          </cell>
          <cell r="Q99">
            <v>4125.62</v>
          </cell>
          <cell r="R99">
            <v>3989.17</v>
          </cell>
          <cell r="S99">
            <v>5610.15</v>
          </cell>
          <cell r="T99">
            <v>5517.77</v>
          </cell>
          <cell r="U99">
            <v>4851.34</v>
          </cell>
          <cell r="V99">
            <v>4968.88</v>
          </cell>
          <cell r="W99">
            <v>4634.8100000000004</v>
          </cell>
          <cell r="X99">
            <v>4316.12</v>
          </cell>
          <cell r="Y99">
            <v>3860.64</v>
          </cell>
          <cell r="Z99">
            <v>5400.15</v>
          </cell>
          <cell r="AA99">
            <v>5159.37</v>
          </cell>
          <cell r="AB99">
            <v>4812.87</v>
          </cell>
          <cell r="AC99">
            <v>4544.3100000000004</v>
          </cell>
          <cell r="AD99">
            <v>4202.62</v>
          </cell>
          <cell r="AE99">
            <v>0</v>
          </cell>
          <cell r="AF99">
            <v>-341.69000000000051</v>
          </cell>
          <cell r="AG99">
            <v>-7.5190733026576195E-2</v>
          </cell>
        </row>
        <row r="100">
          <cell r="A100">
            <v>1230020101</v>
          </cell>
          <cell r="C100" t="str">
            <v>Bienes Para el Consumo - Papeleria, Utiles y Enseres</v>
          </cell>
          <cell r="D100">
            <v>4968.6499999999996</v>
          </cell>
          <cell r="E100">
            <v>4949.92</v>
          </cell>
          <cell r="F100">
            <v>4925.3900000000003</v>
          </cell>
          <cell r="G100">
            <v>4898.58</v>
          </cell>
          <cell r="H100">
            <v>4874.2299999999996</v>
          </cell>
          <cell r="I100">
            <v>4846.3900000000003</v>
          </cell>
          <cell r="J100">
            <v>4815.01</v>
          </cell>
          <cell r="K100">
            <v>5412.6</v>
          </cell>
          <cell r="L100">
            <v>5378.73</v>
          </cell>
          <cell r="M100">
            <v>5341.04</v>
          </cell>
          <cell r="N100">
            <v>5663.68</v>
          </cell>
          <cell r="O100">
            <v>5483.44</v>
          </cell>
          <cell r="P100">
            <v>5443.7</v>
          </cell>
          <cell r="Q100">
            <v>5401.75</v>
          </cell>
          <cell r="R100">
            <v>5361.61</v>
          </cell>
          <cell r="S100">
            <v>5317.55</v>
          </cell>
          <cell r="T100">
            <v>5258.73</v>
          </cell>
          <cell r="U100">
            <v>5524.72</v>
          </cell>
          <cell r="V100">
            <v>5453.36</v>
          </cell>
          <cell r="W100">
            <v>5387.31</v>
          </cell>
          <cell r="X100">
            <v>5320.61</v>
          </cell>
          <cell r="Y100">
            <v>5249.47</v>
          </cell>
          <cell r="Z100">
            <v>5119.9399999999996</v>
          </cell>
          <cell r="AA100">
            <v>4834.29</v>
          </cell>
          <cell r="AB100">
            <v>4750.37</v>
          </cell>
          <cell r="AC100">
            <v>4683.6899999999996</v>
          </cell>
          <cell r="AD100">
            <v>5357.68</v>
          </cell>
          <cell r="AE100">
            <v>0</v>
          </cell>
          <cell r="AF100">
            <v>673.99000000000069</v>
          </cell>
          <cell r="AG100">
            <v>0.14390149646966405</v>
          </cell>
        </row>
        <row r="101">
          <cell r="A101">
            <v>123002030100</v>
          </cell>
          <cell r="C101" t="str">
            <v>Bienes Para el Consumo - Portachequeras</v>
          </cell>
          <cell r="D101">
            <v>6830.67</v>
          </cell>
          <cell r="E101">
            <v>6719.87</v>
          </cell>
          <cell r="F101">
            <v>6600.71</v>
          </cell>
          <cell r="G101">
            <v>6493.87</v>
          </cell>
          <cell r="H101">
            <v>6437.6</v>
          </cell>
          <cell r="I101">
            <v>6336.91</v>
          </cell>
          <cell r="J101">
            <v>6236.22</v>
          </cell>
          <cell r="K101">
            <v>6201.92</v>
          </cell>
          <cell r="L101">
            <v>6106.94</v>
          </cell>
          <cell r="M101">
            <v>6056.82</v>
          </cell>
          <cell r="N101">
            <v>6037.04</v>
          </cell>
          <cell r="O101">
            <v>5996.59</v>
          </cell>
          <cell r="P101">
            <v>5978.57</v>
          </cell>
          <cell r="Q101">
            <v>5946.47</v>
          </cell>
          <cell r="R101">
            <v>5912.63</v>
          </cell>
          <cell r="S101">
            <v>5876.58</v>
          </cell>
          <cell r="T101">
            <v>5840.53</v>
          </cell>
          <cell r="U101">
            <v>5721.37</v>
          </cell>
          <cell r="V101">
            <v>5721.37</v>
          </cell>
          <cell r="W101">
            <v>5697.18</v>
          </cell>
          <cell r="X101">
            <v>5672.99</v>
          </cell>
          <cell r="Y101">
            <v>5672.99</v>
          </cell>
          <cell r="Z101">
            <v>5672.99</v>
          </cell>
          <cell r="AA101">
            <v>5762.26</v>
          </cell>
          <cell r="AB101">
            <v>5720.51</v>
          </cell>
          <cell r="AC101">
            <v>5700.28</v>
          </cell>
          <cell r="AD101">
            <v>5690.17</v>
          </cell>
          <cell r="AE101">
            <v>0</v>
          </cell>
          <cell r="AF101">
            <v>-10.109999999999673</v>
          </cell>
          <cell r="AG101">
            <v>-1.7735970864588533E-3</v>
          </cell>
        </row>
        <row r="102">
          <cell r="A102">
            <v>123002030101</v>
          </cell>
          <cell r="C102" t="str">
            <v>Bienes Para el Consumo - Portablock</v>
          </cell>
          <cell r="D102">
            <v>9780.77</v>
          </cell>
          <cell r="E102">
            <v>9645.4</v>
          </cell>
          <cell r="F102">
            <v>9374.65</v>
          </cell>
          <cell r="G102">
            <v>9137.75</v>
          </cell>
          <cell r="H102">
            <v>9103.91</v>
          </cell>
          <cell r="I102">
            <v>9002.3799999999992</v>
          </cell>
          <cell r="J102">
            <v>8833.16</v>
          </cell>
          <cell r="K102">
            <v>8663.94</v>
          </cell>
          <cell r="L102">
            <v>8663.94</v>
          </cell>
          <cell r="M102">
            <v>8460.8799999999992</v>
          </cell>
          <cell r="N102">
            <v>8460.8799999999992</v>
          </cell>
          <cell r="O102">
            <v>8460.8799999999992</v>
          </cell>
          <cell r="P102">
            <v>8460.8799999999992</v>
          </cell>
          <cell r="Q102">
            <v>8460.8799999999992</v>
          </cell>
          <cell r="R102">
            <v>8460.8799999999992</v>
          </cell>
          <cell r="S102">
            <v>8393.19</v>
          </cell>
          <cell r="T102">
            <v>8393.19</v>
          </cell>
          <cell r="U102">
            <v>8393.19</v>
          </cell>
          <cell r="V102">
            <v>8393.19</v>
          </cell>
          <cell r="W102">
            <v>8325.5</v>
          </cell>
          <cell r="X102">
            <v>8325.5</v>
          </cell>
          <cell r="Y102">
            <v>8325.5</v>
          </cell>
          <cell r="Z102">
            <v>8393.19</v>
          </cell>
          <cell r="AA102">
            <v>8325.5</v>
          </cell>
          <cell r="AB102">
            <v>8325.5</v>
          </cell>
          <cell r="AC102">
            <v>8325.5</v>
          </cell>
          <cell r="AD102">
            <v>8291.66</v>
          </cell>
          <cell r="AE102">
            <v>0</v>
          </cell>
          <cell r="AF102">
            <v>-33.840000000000146</v>
          </cell>
          <cell r="AG102">
            <v>-4.0646207434989062E-3</v>
          </cell>
        </row>
        <row r="103">
          <cell r="A103">
            <v>123002030102</v>
          </cell>
          <cell r="C103" t="str">
            <v>Bienes Para el Consumo - Agendas, Libretas y Boligrafos</v>
          </cell>
          <cell r="D103">
            <v>7897.64</v>
          </cell>
          <cell r="E103">
            <v>8738.83</v>
          </cell>
          <cell r="F103">
            <v>8204.6</v>
          </cell>
          <cell r="G103">
            <v>7670.62</v>
          </cell>
          <cell r="H103">
            <v>6793.61</v>
          </cell>
          <cell r="I103">
            <v>6655.23</v>
          </cell>
          <cell r="J103">
            <v>6444.25</v>
          </cell>
          <cell r="K103">
            <v>6103.07</v>
          </cell>
          <cell r="L103">
            <v>6027.47</v>
          </cell>
          <cell r="M103">
            <v>5869.87</v>
          </cell>
          <cell r="N103">
            <v>5869.87</v>
          </cell>
          <cell r="O103">
            <v>5869.87</v>
          </cell>
          <cell r="P103">
            <v>5845.63</v>
          </cell>
          <cell r="Q103">
            <v>5845.63</v>
          </cell>
          <cell r="R103">
            <v>5818.51</v>
          </cell>
          <cell r="S103">
            <v>5566.65</v>
          </cell>
          <cell r="T103">
            <v>5545.29</v>
          </cell>
          <cell r="U103">
            <v>5513.25</v>
          </cell>
          <cell r="V103">
            <v>5472.57</v>
          </cell>
          <cell r="W103">
            <v>5423.6</v>
          </cell>
          <cell r="X103">
            <v>6266.72</v>
          </cell>
          <cell r="Y103">
            <v>6612.08</v>
          </cell>
          <cell r="Z103">
            <v>6072.5</v>
          </cell>
          <cell r="AA103">
            <v>5676.22</v>
          </cell>
          <cell r="AB103">
            <v>5676.22</v>
          </cell>
          <cell r="AC103">
            <v>5592.43</v>
          </cell>
          <cell r="AD103">
            <v>5459.46</v>
          </cell>
          <cell r="AE103">
            <v>0</v>
          </cell>
          <cell r="AF103">
            <v>-132.97000000000025</v>
          </cell>
          <cell r="AG103">
            <v>-2.377678397405068E-2</v>
          </cell>
        </row>
        <row r="104">
          <cell r="A104">
            <v>123002030103</v>
          </cell>
          <cell r="C104" t="str">
            <v>Bienes Para el Consumo - Sombrillas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728.91</v>
          </cell>
          <cell r="J104">
            <v>327.60000000000002</v>
          </cell>
          <cell r="K104">
            <v>327.60000000000002</v>
          </cell>
          <cell r="L104">
            <v>319.41000000000003</v>
          </cell>
          <cell r="M104">
            <v>294.83999999999997</v>
          </cell>
          <cell r="N104">
            <v>294.83999999999997</v>
          </cell>
          <cell r="O104">
            <v>262.08</v>
          </cell>
          <cell r="P104">
            <v>262.08</v>
          </cell>
          <cell r="Q104">
            <v>262.08</v>
          </cell>
          <cell r="R104">
            <v>262.08</v>
          </cell>
          <cell r="S104">
            <v>262.08</v>
          </cell>
          <cell r="T104">
            <v>262.08</v>
          </cell>
          <cell r="U104">
            <v>262.08</v>
          </cell>
          <cell r="V104">
            <v>221.13</v>
          </cell>
          <cell r="W104">
            <v>212.94</v>
          </cell>
          <cell r="X104">
            <v>188.37</v>
          </cell>
          <cell r="Y104">
            <v>1099.4100000000001</v>
          </cell>
          <cell r="Z104">
            <v>1091.22</v>
          </cell>
          <cell r="AA104">
            <v>1083.03</v>
          </cell>
          <cell r="AB104">
            <v>1083.03</v>
          </cell>
          <cell r="AC104">
            <v>1083.03</v>
          </cell>
          <cell r="AD104">
            <v>841.9</v>
          </cell>
          <cell r="AE104">
            <v>0</v>
          </cell>
          <cell r="AF104">
            <v>-241.13</v>
          </cell>
          <cell r="AG104">
            <v>-0.22264387874758779</v>
          </cell>
        </row>
        <row r="105">
          <cell r="A105">
            <v>123002030104</v>
          </cell>
          <cell r="C105" t="str">
            <v>Kit Clientes Tarjeta de Débito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2712</v>
          </cell>
          <cell r="U105">
            <v>2712</v>
          </cell>
          <cell r="V105">
            <v>2712</v>
          </cell>
          <cell r="W105">
            <v>2712</v>
          </cell>
          <cell r="X105">
            <v>2712</v>
          </cell>
          <cell r="Y105">
            <v>2712</v>
          </cell>
          <cell r="Z105">
            <v>2712</v>
          </cell>
          <cell r="AA105">
            <v>2712</v>
          </cell>
          <cell r="AB105">
            <v>2712</v>
          </cell>
          <cell r="AC105">
            <v>2712</v>
          </cell>
          <cell r="AD105">
            <v>2712</v>
          </cell>
          <cell r="AE105">
            <v>0</v>
          </cell>
          <cell r="AF105">
            <v>0</v>
          </cell>
          <cell r="AG105" t="str">
            <v>0%</v>
          </cell>
        </row>
        <row r="106">
          <cell r="A106">
            <v>0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</row>
        <row r="107">
          <cell r="A107">
            <v>1240</v>
          </cell>
          <cell r="B107">
            <v>0</v>
          </cell>
          <cell r="C107" t="str">
            <v>Gastos Pagados por Anticipado y Cargos Diferidos</v>
          </cell>
          <cell r="D107">
            <v>2487182.39</v>
          </cell>
          <cell r="E107">
            <v>2597556.8000000003</v>
          </cell>
          <cell r="F107">
            <v>2597468.5400000005</v>
          </cell>
          <cell r="G107">
            <v>2597715.13</v>
          </cell>
          <cell r="H107">
            <v>2585003.66</v>
          </cell>
          <cell r="I107">
            <v>2659167.0699999998</v>
          </cell>
          <cell r="J107">
            <v>2714295.4699999997</v>
          </cell>
          <cell r="K107">
            <v>2712245.23</v>
          </cell>
          <cell r="L107">
            <v>2721143.1999999997</v>
          </cell>
          <cell r="M107">
            <v>2765292.95</v>
          </cell>
          <cell r="N107">
            <v>2736112.0799999996</v>
          </cell>
          <cell r="O107">
            <v>2875477.1699999995</v>
          </cell>
          <cell r="P107">
            <v>2853133.5399999996</v>
          </cell>
          <cell r="Q107">
            <v>2822975.88</v>
          </cell>
          <cell r="R107">
            <v>2759700.07</v>
          </cell>
          <cell r="S107">
            <v>2724629.1300000004</v>
          </cell>
          <cell r="T107">
            <v>2665535.4699999997</v>
          </cell>
          <cell r="U107">
            <v>2620470.6899999995</v>
          </cell>
          <cell r="V107">
            <v>2534305.2400000002</v>
          </cell>
          <cell r="W107">
            <v>2495425.9000000004</v>
          </cell>
          <cell r="X107">
            <v>2452213.9800000004</v>
          </cell>
          <cell r="Y107">
            <v>2402993.2300000004</v>
          </cell>
          <cell r="Z107">
            <v>2379759.98</v>
          </cell>
          <cell r="AA107">
            <v>2403305.34</v>
          </cell>
          <cell r="AB107">
            <v>2423896.6899999995</v>
          </cell>
          <cell r="AC107">
            <v>2396537.91</v>
          </cell>
          <cell r="AD107">
            <v>2372587.41</v>
          </cell>
          <cell r="AE107">
            <v>0</v>
          </cell>
          <cell r="AF107">
            <v>-23950.499999999945</v>
          </cell>
          <cell r="AG107">
            <v>-9.8809904311556902E-3</v>
          </cell>
        </row>
        <row r="108">
          <cell r="A108">
            <v>124001010100</v>
          </cell>
          <cell r="B108">
            <v>0</v>
          </cell>
          <cell r="C108" t="str">
            <v>Sobre Personas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1272.6600000000001</v>
          </cell>
          <cell r="I108">
            <v>636.33000000000004</v>
          </cell>
          <cell r="J108">
            <v>0</v>
          </cell>
          <cell r="K108">
            <v>1272.6600000000001</v>
          </cell>
          <cell r="L108">
            <v>636.33000000000004</v>
          </cell>
          <cell r="M108">
            <v>0</v>
          </cell>
          <cell r="N108">
            <v>1444.05</v>
          </cell>
          <cell r="O108">
            <v>722.03</v>
          </cell>
          <cell r="P108">
            <v>0</v>
          </cell>
          <cell r="Q108">
            <v>1442.05</v>
          </cell>
          <cell r="R108">
            <v>721.03</v>
          </cell>
          <cell r="S108">
            <v>0</v>
          </cell>
          <cell r="T108">
            <v>1442.05</v>
          </cell>
          <cell r="U108">
            <v>983.03</v>
          </cell>
          <cell r="V108">
            <v>131</v>
          </cell>
          <cell r="W108">
            <v>1650.04</v>
          </cell>
          <cell r="X108">
            <v>825.01</v>
          </cell>
          <cell r="Y108">
            <v>0</v>
          </cell>
          <cell r="Z108">
            <v>2650.31</v>
          </cell>
          <cell r="AA108">
            <v>1325.15</v>
          </cell>
          <cell r="AB108">
            <v>0</v>
          </cell>
          <cell r="AC108">
            <v>2648.31</v>
          </cell>
          <cell r="AD108">
            <v>1324.15</v>
          </cell>
          <cell r="AE108">
            <v>0</v>
          </cell>
          <cell r="AF108">
            <v>-1324.1599999999999</v>
          </cell>
          <cell r="AG108">
            <v>-0.50000188799649581</v>
          </cell>
        </row>
        <row r="109">
          <cell r="A109">
            <v>124001030100</v>
          </cell>
          <cell r="B109">
            <v>0</v>
          </cell>
          <cell r="C109" t="str">
            <v>Seguros Pagados por Ant. sobre Riesgos Bancarios y Fidelidad</v>
          </cell>
          <cell r="D109">
            <v>20328.23</v>
          </cell>
          <cell r="E109">
            <v>18480.21</v>
          </cell>
          <cell r="F109">
            <v>16632.189999999999</v>
          </cell>
          <cell r="G109">
            <v>14784.17</v>
          </cell>
          <cell r="H109">
            <v>12936.15</v>
          </cell>
          <cell r="I109">
            <v>11088.13</v>
          </cell>
          <cell r="J109">
            <v>9240.11</v>
          </cell>
          <cell r="K109">
            <v>7392.09</v>
          </cell>
          <cell r="L109">
            <v>5544.07</v>
          </cell>
          <cell r="M109">
            <v>3696.05</v>
          </cell>
          <cell r="N109">
            <v>1848.03</v>
          </cell>
          <cell r="O109">
            <v>0</v>
          </cell>
          <cell r="P109">
            <v>18554.37</v>
          </cell>
          <cell r="Q109">
            <v>16867.61</v>
          </cell>
          <cell r="R109">
            <v>15180.85</v>
          </cell>
          <cell r="S109">
            <v>13494.09</v>
          </cell>
          <cell r="T109">
            <v>11807.33</v>
          </cell>
          <cell r="U109">
            <v>10120.57</v>
          </cell>
          <cell r="V109">
            <v>8433.81</v>
          </cell>
          <cell r="W109">
            <v>6747.05</v>
          </cell>
          <cell r="X109">
            <v>5060.29</v>
          </cell>
          <cell r="Y109">
            <v>3373.53</v>
          </cell>
          <cell r="Z109">
            <v>2261.7399999999998</v>
          </cell>
          <cell r="AA109">
            <v>18919.099999999999</v>
          </cell>
          <cell r="AB109">
            <v>17312.57</v>
          </cell>
          <cell r="AC109">
            <v>15706.04</v>
          </cell>
          <cell r="AD109">
            <v>14099.51</v>
          </cell>
          <cell r="AE109">
            <v>0</v>
          </cell>
          <cell r="AF109">
            <v>-1606.5300000000007</v>
          </cell>
          <cell r="AG109">
            <v>-0.10228740026130079</v>
          </cell>
        </row>
        <row r="110">
          <cell r="A110">
            <v>124003000100</v>
          </cell>
          <cell r="C110" t="str">
            <v>Gastos de Organización</v>
          </cell>
          <cell r="D110">
            <v>72086.460000000006</v>
          </cell>
          <cell r="E110">
            <v>70864.66</v>
          </cell>
          <cell r="F110">
            <v>69642.86</v>
          </cell>
          <cell r="G110">
            <v>68421.06</v>
          </cell>
          <cell r="H110">
            <v>67199.259999999995</v>
          </cell>
          <cell r="I110">
            <v>65977.460000000006</v>
          </cell>
          <cell r="J110">
            <v>64755.66</v>
          </cell>
          <cell r="K110">
            <v>63533.86</v>
          </cell>
          <cell r="L110">
            <v>62312.06</v>
          </cell>
          <cell r="M110">
            <v>61090.26</v>
          </cell>
          <cell r="N110">
            <v>59868.46</v>
          </cell>
          <cell r="O110">
            <v>58646.66</v>
          </cell>
          <cell r="P110">
            <v>57424.86</v>
          </cell>
          <cell r="Q110">
            <v>56203.06</v>
          </cell>
          <cell r="R110">
            <v>54981.26</v>
          </cell>
          <cell r="S110">
            <v>53759.46</v>
          </cell>
          <cell r="T110">
            <v>52537.66</v>
          </cell>
          <cell r="U110">
            <v>51315.86</v>
          </cell>
          <cell r="V110">
            <v>50094.06</v>
          </cell>
          <cell r="W110">
            <v>48872.26</v>
          </cell>
          <cell r="X110">
            <v>47650.46</v>
          </cell>
          <cell r="Y110">
            <v>46428.66</v>
          </cell>
          <cell r="Z110">
            <v>45206.86</v>
          </cell>
          <cell r="AA110">
            <v>43985.06</v>
          </cell>
          <cell r="AB110">
            <v>42763.26</v>
          </cell>
          <cell r="AC110">
            <v>41541.46</v>
          </cell>
          <cell r="AD110">
            <v>40319.660000000003</v>
          </cell>
          <cell r="AE110">
            <v>0</v>
          </cell>
          <cell r="AF110">
            <v>-1221.7999999999956</v>
          </cell>
          <cell r="AG110">
            <v>-2.9411580623309716E-2</v>
          </cell>
        </row>
        <row r="111">
          <cell r="A111">
            <v>124005010100</v>
          </cell>
          <cell r="C111" t="str">
            <v>Programas Computacionales (Licencias)</v>
          </cell>
          <cell r="D111">
            <v>279819.06</v>
          </cell>
          <cell r="E111">
            <v>273703.65000000002</v>
          </cell>
          <cell r="F111">
            <v>267588.24</v>
          </cell>
          <cell r="G111">
            <v>261472.83</v>
          </cell>
          <cell r="H111">
            <v>259783.25</v>
          </cell>
          <cell r="I111">
            <v>264858.93</v>
          </cell>
          <cell r="J111">
            <v>279810.24</v>
          </cell>
          <cell r="K111">
            <v>272896.84000000003</v>
          </cell>
          <cell r="L111">
            <v>265991.90000000002</v>
          </cell>
          <cell r="M111">
            <v>270169.8</v>
          </cell>
          <cell r="N111">
            <v>244366.23</v>
          </cell>
          <cell r="O111">
            <v>237649.63</v>
          </cell>
          <cell r="P111">
            <v>230933.03</v>
          </cell>
          <cell r="Q111">
            <v>224542.05</v>
          </cell>
          <cell r="R111">
            <v>221411.91</v>
          </cell>
          <cell r="S111">
            <v>222160.45</v>
          </cell>
          <cell r="T111">
            <v>217846.14</v>
          </cell>
          <cell r="U111">
            <v>229062.79</v>
          </cell>
          <cell r="V111">
            <v>212816.76</v>
          </cell>
          <cell r="W111">
            <v>206035.47</v>
          </cell>
          <cell r="X111">
            <v>198821.6</v>
          </cell>
          <cell r="Y111">
            <v>191607.73</v>
          </cell>
          <cell r="Z111">
            <v>176311.65</v>
          </cell>
          <cell r="AA111">
            <v>170399.02</v>
          </cell>
          <cell r="AB111">
            <v>173699.92</v>
          </cell>
          <cell r="AC111">
            <v>167927.59</v>
          </cell>
          <cell r="AD111">
            <v>160631.76999999999</v>
          </cell>
          <cell r="AE111">
            <v>0</v>
          </cell>
          <cell r="AF111">
            <v>-7295.820000000007</v>
          </cell>
          <cell r="AG111">
            <v>-4.3446225840554298E-2</v>
          </cell>
        </row>
        <row r="112">
          <cell r="A112">
            <v>1240980101</v>
          </cell>
          <cell r="C112" t="str">
            <v>Pago a Cuenta del Impuesto Sobre la Renta</v>
          </cell>
          <cell r="D112">
            <v>4.09</v>
          </cell>
          <cell r="E112">
            <v>195.43</v>
          </cell>
          <cell r="F112">
            <v>331.49</v>
          </cell>
          <cell r="G112">
            <v>1200.53</v>
          </cell>
          <cell r="H112">
            <v>2009</v>
          </cell>
          <cell r="I112">
            <v>3323.82</v>
          </cell>
          <cell r="J112">
            <v>3971.65</v>
          </cell>
          <cell r="K112">
            <v>4595.93</v>
          </cell>
          <cell r="L112">
            <v>9370.39</v>
          </cell>
          <cell r="M112">
            <v>10623.78</v>
          </cell>
          <cell r="N112">
            <v>10871.08</v>
          </cell>
          <cell r="O112">
            <v>109776.22</v>
          </cell>
          <cell r="P112">
            <v>120827.07</v>
          </cell>
          <cell r="Q112">
            <v>130658.03</v>
          </cell>
          <cell r="R112">
            <v>143626.06</v>
          </cell>
          <cell r="S112">
            <v>146744.78</v>
          </cell>
          <cell r="T112">
            <v>148958.43</v>
          </cell>
          <cell r="U112">
            <v>152686.98000000001</v>
          </cell>
          <cell r="V112">
            <v>156031.48000000001</v>
          </cell>
          <cell r="W112">
            <v>158996.04</v>
          </cell>
          <cell r="X112">
            <v>163495.04000000001</v>
          </cell>
          <cell r="Y112">
            <v>166178.51999999999</v>
          </cell>
          <cell r="Z112">
            <v>168102.53</v>
          </cell>
          <cell r="AA112">
            <v>183297.42</v>
          </cell>
          <cell r="AB112">
            <v>198866.01</v>
          </cell>
          <cell r="AC112">
            <v>212608.29</v>
          </cell>
          <cell r="AD112">
            <v>229858.79</v>
          </cell>
          <cell r="AE112">
            <v>0</v>
          </cell>
          <cell r="AF112">
            <v>17250.5</v>
          </cell>
          <cell r="AG112">
            <v>8.113747587170754E-2</v>
          </cell>
        </row>
        <row r="113">
          <cell r="A113">
            <v>12409802</v>
          </cell>
          <cell r="C113" t="str">
            <v>Contratos de Mantenimiento</v>
          </cell>
          <cell r="D113">
            <v>56963.68</v>
          </cell>
          <cell r="E113">
            <v>62827.130000000005</v>
          </cell>
          <cell r="F113">
            <v>56544.409999999996</v>
          </cell>
          <cell r="G113">
            <v>56884.44</v>
          </cell>
          <cell r="H113">
            <v>49999.65</v>
          </cell>
          <cell r="I113">
            <v>43114.86</v>
          </cell>
          <cell r="J113">
            <v>36230.07</v>
          </cell>
          <cell r="K113">
            <v>29345.279999999999</v>
          </cell>
          <cell r="L113">
            <v>22460.49</v>
          </cell>
          <cell r="M113">
            <v>15575.699999999999</v>
          </cell>
          <cell r="N113">
            <v>15486.58</v>
          </cell>
          <cell r="O113">
            <v>19327.929999999997</v>
          </cell>
          <cell r="P113">
            <v>24826.070000000003</v>
          </cell>
          <cell r="Q113">
            <v>69476.69</v>
          </cell>
          <cell r="R113">
            <v>61434.180000000008</v>
          </cell>
          <cell r="S113">
            <v>56927.530000000013</v>
          </cell>
          <cell r="T113">
            <v>49680.299999999996</v>
          </cell>
          <cell r="U113">
            <v>47472.69</v>
          </cell>
          <cell r="V113">
            <v>40143.99</v>
          </cell>
          <cell r="W113">
            <v>32815.289999999994</v>
          </cell>
          <cell r="X113">
            <v>25486.59</v>
          </cell>
          <cell r="Y113">
            <v>19222.249999999996</v>
          </cell>
          <cell r="Z113">
            <v>10747.910000000002</v>
          </cell>
          <cell r="AA113">
            <v>14382.260000000002</v>
          </cell>
          <cell r="AB113">
            <v>17367.350000000002</v>
          </cell>
          <cell r="AC113">
            <v>21463.139999999996</v>
          </cell>
          <cell r="AD113">
            <v>22712.02</v>
          </cell>
          <cell r="AE113">
            <v>0</v>
          </cell>
          <cell r="AF113">
            <v>1248.8799999999997</v>
          </cell>
          <cell r="AG113">
            <v>5.8187199077115462E-2</v>
          </cell>
        </row>
        <row r="114">
          <cell r="A114">
            <v>124098020100</v>
          </cell>
          <cell r="C114" t="str">
            <v xml:space="preserve">   Suscripción Uso de Software (Tecnasa)</v>
          </cell>
          <cell r="D114">
            <v>1113.31</v>
          </cell>
          <cell r="E114">
            <v>1012.1</v>
          </cell>
          <cell r="F114">
            <v>910.89</v>
          </cell>
          <cell r="G114">
            <v>809.68</v>
          </cell>
          <cell r="H114">
            <v>708.47</v>
          </cell>
          <cell r="I114">
            <v>607.26</v>
          </cell>
          <cell r="J114">
            <v>506.05</v>
          </cell>
          <cell r="K114">
            <v>404.84</v>
          </cell>
          <cell r="L114">
            <v>303.63</v>
          </cell>
          <cell r="M114">
            <v>202.42</v>
          </cell>
          <cell r="N114">
            <v>101.21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1</v>
          </cell>
        </row>
        <row r="115">
          <cell r="A115">
            <v>124098020101</v>
          </cell>
          <cell r="C115" t="str">
            <v xml:space="preserve">   Active Directory/Project Manager McAfee</v>
          </cell>
          <cell r="D115">
            <v>7458</v>
          </cell>
          <cell r="E115">
            <v>6780</v>
          </cell>
          <cell r="F115">
            <v>6102</v>
          </cell>
          <cell r="G115">
            <v>5424</v>
          </cell>
          <cell r="H115">
            <v>4746</v>
          </cell>
          <cell r="I115">
            <v>4068</v>
          </cell>
          <cell r="J115">
            <v>3390</v>
          </cell>
          <cell r="K115">
            <v>2712</v>
          </cell>
          <cell r="L115">
            <v>2034</v>
          </cell>
          <cell r="M115">
            <v>1356</v>
          </cell>
          <cell r="N115">
            <v>678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1</v>
          </cell>
        </row>
        <row r="116">
          <cell r="A116">
            <v>124098020102</v>
          </cell>
          <cell r="C116" t="str">
            <v xml:space="preserve">   Oracle Solaris Premier Subscription / Oracle VM Premier</v>
          </cell>
          <cell r="D116">
            <v>3644.37</v>
          </cell>
          <cell r="E116">
            <v>3313.06</v>
          </cell>
          <cell r="F116">
            <v>2981.75</v>
          </cell>
          <cell r="G116">
            <v>2650.44</v>
          </cell>
          <cell r="H116">
            <v>2319.13</v>
          </cell>
          <cell r="I116">
            <v>1987.82</v>
          </cell>
          <cell r="J116">
            <v>1656.51</v>
          </cell>
          <cell r="K116">
            <v>1325.2</v>
          </cell>
          <cell r="L116">
            <v>993.89</v>
          </cell>
          <cell r="M116">
            <v>662.58</v>
          </cell>
          <cell r="N116">
            <v>331.27</v>
          </cell>
          <cell r="O116">
            <v>4223.04</v>
          </cell>
          <cell r="P116">
            <v>3871.12</v>
          </cell>
          <cell r="Q116">
            <v>3519.2</v>
          </cell>
          <cell r="R116">
            <v>3167.28</v>
          </cell>
          <cell r="S116">
            <v>2815.36</v>
          </cell>
          <cell r="T116">
            <v>2463.44</v>
          </cell>
          <cell r="U116">
            <v>2111.52</v>
          </cell>
          <cell r="V116">
            <v>1759.6</v>
          </cell>
          <cell r="W116">
            <v>1407.68</v>
          </cell>
          <cell r="X116">
            <v>1055.76</v>
          </cell>
          <cell r="Y116">
            <v>703.84</v>
          </cell>
          <cell r="Z116">
            <v>351.92</v>
          </cell>
          <cell r="AA116">
            <v>3960.06</v>
          </cell>
          <cell r="AB116">
            <v>3630.05</v>
          </cell>
          <cell r="AC116">
            <v>3300.04</v>
          </cell>
          <cell r="AD116">
            <v>2970.03</v>
          </cell>
          <cell r="AE116">
            <v>0</v>
          </cell>
          <cell r="AF116">
            <v>-330.00999999999976</v>
          </cell>
          <cell r="AG116">
            <v>-0.10000181815977981</v>
          </cell>
        </row>
        <row r="117">
          <cell r="A117">
            <v>124098020103</v>
          </cell>
          <cell r="C117" t="str">
            <v xml:space="preserve">   Soporte Anual Sysde Banca</v>
          </cell>
          <cell r="D117">
            <v>44748</v>
          </cell>
          <cell r="E117">
            <v>40680</v>
          </cell>
          <cell r="F117">
            <v>36612</v>
          </cell>
          <cell r="G117">
            <v>32544</v>
          </cell>
          <cell r="H117">
            <v>28476</v>
          </cell>
          <cell r="I117">
            <v>24408</v>
          </cell>
          <cell r="J117">
            <v>20340</v>
          </cell>
          <cell r="K117">
            <v>16272</v>
          </cell>
          <cell r="L117">
            <v>12204</v>
          </cell>
          <cell r="M117">
            <v>8136</v>
          </cell>
          <cell r="N117">
            <v>4068</v>
          </cell>
          <cell r="O117">
            <v>0</v>
          </cell>
          <cell r="P117">
            <v>0</v>
          </cell>
          <cell r="Q117">
            <v>44378.18</v>
          </cell>
          <cell r="R117">
            <v>39940.36</v>
          </cell>
          <cell r="S117">
            <v>35502.54</v>
          </cell>
          <cell r="T117">
            <v>31064.720000000001</v>
          </cell>
          <cell r="U117">
            <v>26626.9</v>
          </cell>
          <cell r="V117">
            <v>22189.08</v>
          </cell>
          <cell r="W117">
            <v>17751.259999999998</v>
          </cell>
          <cell r="X117">
            <v>13313.44</v>
          </cell>
          <cell r="Y117">
            <v>8875.6200000000008</v>
          </cell>
          <cell r="Z117">
            <v>4437.8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1</v>
          </cell>
        </row>
        <row r="118">
          <cell r="A118">
            <v>124098020104</v>
          </cell>
          <cell r="C118" t="str">
            <v xml:space="preserve">   Contrato Soporte-Mantto Anual Licencia de Respaldos</v>
          </cell>
          <cell r="D118">
            <v>0</v>
          </cell>
          <cell r="E118">
            <v>795</v>
          </cell>
          <cell r="F118">
            <v>715.5</v>
          </cell>
          <cell r="G118">
            <v>636</v>
          </cell>
          <cell r="H118">
            <v>556.5</v>
          </cell>
          <cell r="I118">
            <v>477</v>
          </cell>
          <cell r="J118">
            <v>397.5</v>
          </cell>
          <cell r="K118">
            <v>318</v>
          </cell>
          <cell r="L118">
            <v>238.5</v>
          </cell>
          <cell r="M118">
            <v>159</v>
          </cell>
          <cell r="N118">
            <v>79.5</v>
          </cell>
          <cell r="O118">
            <v>0</v>
          </cell>
          <cell r="P118">
            <v>909.54</v>
          </cell>
          <cell r="Q118">
            <v>826.85</v>
          </cell>
          <cell r="R118">
            <v>744.16</v>
          </cell>
          <cell r="S118">
            <v>661.47</v>
          </cell>
          <cell r="T118">
            <v>578.78</v>
          </cell>
          <cell r="U118">
            <v>496.09</v>
          </cell>
          <cell r="V118">
            <v>413.4</v>
          </cell>
          <cell r="W118">
            <v>330.71</v>
          </cell>
          <cell r="X118">
            <v>248.02</v>
          </cell>
          <cell r="Y118">
            <v>165.33</v>
          </cell>
          <cell r="Z118">
            <v>82.64</v>
          </cell>
          <cell r="AA118">
            <v>878.08</v>
          </cell>
          <cell r="AB118">
            <v>804.91</v>
          </cell>
          <cell r="AC118">
            <v>731.74</v>
          </cell>
          <cell r="AD118">
            <v>658.57</v>
          </cell>
          <cell r="AE118">
            <v>0</v>
          </cell>
          <cell r="AF118">
            <v>-73.169999999999959</v>
          </cell>
          <cell r="AG118">
            <v>-9.9994533577500141E-2</v>
          </cell>
        </row>
        <row r="119">
          <cell r="A119">
            <v>124098020105</v>
          </cell>
          <cell r="C119" t="str">
            <v xml:space="preserve">   Contrato Soporte-Mantto Anual Licencia de Servidores Virtuales</v>
          </cell>
          <cell r="D119">
            <v>0</v>
          </cell>
          <cell r="E119">
            <v>6458.05</v>
          </cell>
          <cell r="F119">
            <v>5812.24</v>
          </cell>
          <cell r="G119">
            <v>5166.43</v>
          </cell>
          <cell r="H119">
            <v>4520.62</v>
          </cell>
          <cell r="I119">
            <v>3874.81</v>
          </cell>
          <cell r="J119">
            <v>3229</v>
          </cell>
          <cell r="K119">
            <v>2583.19</v>
          </cell>
          <cell r="L119">
            <v>1937.38</v>
          </cell>
          <cell r="M119">
            <v>1291.57</v>
          </cell>
          <cell r="N119">
            <v>645.76</v>
          </cell>
          <cell r="O119">
            <v>0</v>
          </cell>
          <cell r="P119">
            <v>7103.91</v>
          </cell>
          <cell r="Q119">
            <v>6458.1</v>
          </cell>
          <cell r="R119">
            <v>5812.29</v>
          </cell>
          <cell r="S119">
            <v>5166.4799999999996</v>
          </cell>
          <cell r="T119">
            <v>4520.67</v>
          </cell>
          <cell r="U119">
            <v>3874.86</v>
          </cell>
          <cell r="V119">
            <v>3229.05</v>
          </cell>
          <cell r="W119">
            <v>2583.2399999999998</v>
          </cell>
          <cell r="X119">
            <v>1937.43</v>
          </cell>
          <cell r="Y119">
            <v>1291.6199999999999</v>
          </cell>
          <cell r="Z119">
            <v>645.80999999999995</v>
          </cell>
          <cell r="AA119">
            <v>5733.9</v>
          </cell>
          <cell r="AB119">
            <v>5256.08</v>
          </cell>
          <cell r="AC119">
            <v>4778.26</v>
          </cell>
          <cell r="AD119">
            <v>4300.4399999999996</v>
          </cell>
          <cell r="AE119">
            <v>0</v>
          </cell>
          <cell r="AF119">
            <v>-477.82000000000062</v>
          </cell>
          <cell r="AG119">
            <v>-9.9998744312783439E-2</v>
          </cell>
        </row>
        <row r="120">
          <cell r="A120">
            <v>124098020106</v>
          </cell>
          <cell r="C120" t="str">
            <v xml:space="preserve">   Contrato Mantto Servidor de Respaldos Software Subscription IBM Storewize V7000)</v>
          </cell>
          <cell r="D120">
            <v>0</v>
          </cell>
          <cell r="E120">
            <v>3788.92</v>
          </cell>
          <cell r="F120">
            <v>3410.03</v>
          </cell>
          <cell r="G120">
            <v>3031.14</v>
          </cell>
          <cell r="H120">
            <v>2652.25</v>
          </cell>
          <cell r="I120">
            <v>2273.36</v>
          </cell>
          <cell r="J120">
            <v>1894.47</v>
          </cell>
          <cell r="K120">
            <v>1515.58</v>
          </cell>
          <cell r="L120">
            <v>1136.69</v>
          </cell>
          <cell r="M120">
            <v>757.8</v>
          </cell>
          <cell r="N120">
            <v>378.91</v>
          </cell>
          <cell r="O120">
            <v>0</v>
          </cell>
          <cell r="P120">
            <v>0</v>
          </cell>
          <cell r="Q120">
            <v>4250.75</v>
          </cell>
          <cell r="R120">
            <v>3864.32</v>
          </cell>
          <cell r="S120">
            <v>3477.89</v>
          </cell>
          <cell r="T120">
            <v>3091.46</v>
          </cell>
          <cell r="U120">
            <v>2705.03</v>
          </cell>
          <cell r="V120">
            <v>2318.6</v>
          </cell>
          <cell r="W120">
            <v>1932.17</v>
          </cell>
          <cell r="X120">
            <v>1545.74</v>
          </cell>
          <cell r="Y120">
            <v>1159.31</v>
          </cell>
          <cell r="Z120">
            <v>772.88</v>
          </cell>
          <cell r="AA120">
            <v>386.45</v>
          </cell>
          <cell r="AB120">
            <v>0</v>
          </cell>
          <cell r="AC120">
            <v>3761.72</v>
          </cell>
          <cell r="AD120">
            <v>3419.74</v>
          </cell>
          <cell r="AE120">
            <v>0</v>
          </cell>
          <cell r="AF120">
            <v>-341.98</v>
          </cell>
          <cell r="AG120">
            <v>-9.0910540922769387E-2</v>
          </cell>
        </row>
        <row r="121">
          <cell r="A121">
            <v>124098020107</v>
          </cell>
          <cell r="C121" t="str">
            <v xml:space="preserve">   Renovación anual de Licencias de MFE Server Security</v>
          </cell>
          <cell r="D121">
            <v>0</v>
          </cell>
          <cell r="E121">
            <v>0</v>
          </cell>
          <cell r="F121">
            <v>0</v>
          </cell>
          <cell r="G121">
            <v>6622.75</v>
          </cell>
          <cell r="H121">
            <v>6020.68</v>
          </cell>
          <cell r="I121">
            <v>5418.61</v>
          </cell>
          <cell r="J121">
            <v>4816.54</v>
          </cell>
          <cell r="K121">
            <v>4214.47</v>
          </cell>
          <cell r="L121">
            <v>3612.4</v>
          </cell>
          <cell r="M121">
            <v>3010.33</v>
          </cell>
          <cell r="N121">
            <v>2408.2600000000002</v>
          </cell>
          <cell r="O121">
            <v>8762.1299999999992</v>
          </cell>
          <cell r="P121">
            <v>7580.4</v>
          </cell>
          <cell r="Q121">
            <v>6398.67</v>
          </cell>
          <cell r="R121">
            <v>5216.96</v>
          </cell>
          <cell r="S121">
            <v>4637.3</v>
          </cell>
          <cell r="T121">
            <v>4057.64</v>
          </cell>
          <cell r="U121">
            <v>3477.98</v>
          </cell>
          <cell r="V121">
            <v>2898.32</v>
          </cell>
          <cell r="W121">
            <v>2318.66</v>
          </cell>
          <cell r="X121">
            <v>1739</v>
          </cell>
          <cell r="Y121">
            <v>1159.3399999999999</v>
          </cell>
          <cell r="Z121">
            <v>579.67999999999995</v>
          </cell>
          <cell r="AA121">
            <v>0</v>
          </cell>
          <cell r="AB121">
            <v>4956.1899999999996</v>
          </cell>
          <cell r="AC121">
            <v>4505.63</v>
          </cell>
          <cell r="AD121">
            <v>4773.6400000000003</v>
          </cell>
          <cell r="AE121">
            <v>0</v>
          </cell>
          <cell r="AF121">
            <v>268.01000000000022</v>
          </cell>
          <cell r="AG121">
            <v>5.9483357488298021E-2</v>
          </cell>
        </row>
        <row r="122">
          <cell r="A122">
            <v>124098020108</v>
          </cell>
          <cell r="C122" t="str">
            <v xml:space="preserve">   Soporte Anual Servidor Virtual Ambiente de Contingencia                                             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2636.67</v>
          </cell>
          <cell r="O122">
            <v>2260</v>
          </cell>
          <cell r="P122">
            <v>1883.33</v>
          </cell>
          <cell r="Q122">
            <v>1506.66</v>
          </cell>
          <cell r="R122">
            <v>1129.99</v>
          </cell>
          <cell r="S122">
            <v>753.32</v>
          </cell>
          <cell r="T122">
            <v>376.65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  <cell r="AG122">
            <v>1</v>
          </cell>
        </row>
        <row r="123">
          <cell r="A123">
            <v>124098020109</v>
          </cell>
          <cell r="C123" t="str">
            <v xml:space="preserve">   Soporte Anual Sharepoint                                                                            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4159</v>
          </cell>
          <cell r="O123">
            <v>3752.23</v>
          </cell>
          <cell r="P123">
            <v>2501.4899999999998</v>
          </cell>
          <cell r="Q123">
            <v>1250.75</v>
          </cell>
          <cell r="R123">
            <v>0</v>
          </cell>
          <cell r="S123">
            <v>2512.1999999999998</v>
          </cell>
          <cell r="T123">
            <v>2283.8200000000002</v>
          </cell>
          <cell r="U123">
            <v>2055.44</v>
          </cell>
          <cell r="V123">
            <v>1827.06</v>
          </cell>
          <cell r="W123">
            <v>1598.68</v>
          </cell>
          <cell r="X123">
            <v>1370.3</v>
          </cell>
          <cell r="Y123">
            <v>2206.2800000000002</v>
          </cell>
          <cell r="Z123">
            <v>1881.14</v>
          </cell>
          <cell r="AA123">
            <v>1556</v>
          </cell>
          <cell r="AB123">
            <v>1230.8599999999999</v>
          </cell>
          <cell r="AC123">
            <v>3274.94</v>
          </cell>
          <cell r="AD123">
            <v>3626.7</v>
          </cell>
          <cell r="AE123">
            <v>0</v>
          </cell>
          <cell r="AF123">
            <v>351.75999999999976</v>
          </cell>
          <cell r="AG123">
            <v>0.10740960139727743</v>
          </cell>
        </row>
        <row r="124">
          <cell r="A124">
            <v>124098020110</v>
          </cell>
          <cell r="C124" t="str">
            <v xml:space="preserve">   Contrato Soporte-Mantto anual Administrador Base de Datos TOAD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330.53</v>
          </cell>
          <cell r="P124">
            <v>302.99</v>
          </cell>
          <cell r="Q124">
            <v>275.45</v>
          </cell>
          <cell r="R124">
            <v>247.91</v>
          </cell>
          <cell r="S124">
            <v>220.37</v>
          </cell>
          <cell r="T124">
            <v>192.83</v>
          </cell>
          <cell r="U124">
            <v>165.29</v>
          </cell>
          <cell r="V124">
            <v>137.75</v>
          </cell>
          <cell r="W124">
            <v>110.21</v>
          </cell>
          <cell r="X124">
            <v>82.67</v>
          </cell>
          <cell r="Y124">
            <v>55.13</v>
          </cell>
          <cell r="Z124">
            <v>27.59</v>
          </cell>
          <cell r="AA124">
            <v>312.94</v>
          </cell>
          <cell r="AB124">
            <v>286.86</v>
          </cell>
          <cell r="AC124">
            <v>260.77999999999997</v>
          </cell>
          <cell r="AD124">
            <v>234.7</v>
          </cell>
          <cell r="AE124">
            <v>0</v>
          </cell>
          <cell r="AF124">
            <v>-26.079999999999984</v>
          </cell>
          <cell r="AG124">
            <v>-0.10000766929979288</v>
          </cell>
        </row>
        <row r="125">
          <cell r="A125">
            <v>124098020111</v>
          </cell>
          <cell r="C125" t="str">
            <v xml:space="preserve">   Contrato Soporte-Mantto Partner Support Nexus 1000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673.29</v>
          </cell>
          <cell r="Q125">
            <v>612.08000000000004</v>
          </cell>
          <cell r="R125">
            <v>550.87</v>
          </cell>
          <cell r="S125">
            <v>489.66</v>
          </cell>
          <cell r="T125">
            <v>428.45</v>
          </cell>
          <cell r="U125">
            <v>367.24</v>
          </cell>
          <cell r="V125">
            <v>306.02999999999997</v>
          </cell>
          <cell r="W125">
            <v>244.82</v>
          </cell>
          <cell r="X125">
            <v>183.61</v>
          </cell>
          <cell r="Y125">
            <v>122.4</v>
          </cell>
          <cell r="Z125">
            <v>61.19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1</v>
          </cell>
        </row>
        <row r="126">
          <cell r="A126">
            <v>124098020112</v>
          </cell>
          <cell r="C126" t="str">
            <v xml:space="preserve">   Contrato Soporte-Mantto Licencia Solar Winds Network Perfomance Monitor SL 100                      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760.04</v>
          </cell>
          <cell r="S126">
            <v>690.94</v>
          </cell>
          <cell r="T126">
            <v>621.84</v>
          </cell>
          <cell r="U126">
            <v>552.74</v>
          </cell>
          <cell r="V126">
            <v>483.64</v>
          </cell>
          <cell r="W126">
            <v>414.54</v>
          </cell>
          <cell r="X126">
            <v>345.44</v>
          </cell>
          <cell r="Y126">
            <v>276.33999999999997</v>
          </cell>
          <cell r="Z126">
            <v>207.24</v>
          </cell>
          <cell r="AA126">
            <v>138.13999999999999</v>
          </cell>
          <cell r="AB126">
            <v>69.040000000000006</v>
          </cell>
          <cell r="AC126">
            <v>0</v>
          </cell>
          <cell r="AD126">
            <v>1116.5</v>
          </cell>
          <cell r="AE126">
            <v>0</v>
          </cell>
          <cell r="AF126">
            <v>1116.5</v>
          </cell>
          <cell r="AG126">
            <v>1</v>
          </cell>
        </row>
        <row r="127">
          <cell r="A127">
            <v>124098020113</v>
          </cell>
          <cell r="C127" t="str">
            <v xml:space="preserve">   Renovación anual de Licencias Red Hat Enterprise Linux Server Premium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3116.67</v>
          </cell>
          <cell r="V127">
            <v>2833.34</v>
          </cell>
          <cell r="W127">
            <v>2550.0100000000002</v>
          </cell>
          <cell r="X127">
            <v>2266.6799999999998</v>
          </cell>
          <cell r="Y127">
            <v>1983.35</v>
          </cell>
          <cell r="Z127">
            <v>1700.02</v>
          </cell>
          <cell r="AA127">
            <v>1416.69</v>
          </cell>
          <cell r="AB127">
            <v>1133.3599999999999</v>
          </cell>
          <cell r="AC127">
            <v>850.03</v>
          </cell>
          <cell r="AD127">
            <v>566.70000000000005</v>
          </cell>
          <cell r="AE127">
            <v>0</v>
          </cell>
          <cell r="AF127">
            <v>-283.32999999999993</v>
          </cell>
          <cell r="AG127">
            <v>-0.33331764761243715</v>
          </cell>
        </row>
        <row r="128">
          <cell r="A128">
            <v>124098020114</v>
          </cell>
          <cell r="C128" t="str">
            <v xml:space="preserve">   Soporte-Suscripción de Licencias VMware vShere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1922.93</v>
          </cell>
          <cell r="V128">
            <v>1748.12</v>
          </cell>
          <cell r="W128">
            <v>1573.31</v>
          </cell>
          <cell r="X128">
            <v>1398.5</v>
          </cell>
          <cell r="Y128">
            <v>1223.69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1</v>
          </cell>
        </row>
        <row r="129">
          <cell r="A129">
            <v>124098020115</v>
          </cell>
          <cell r="C129" t="str">
            <v xml:space="preserve">   Mantenimiento y soporte FATCA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1045</v>
          </cell>
          <cell r="AE129">
            <v>0</v>
          </cell>
          <cell r="AF129">
            <v>1045</v>
          </cell>
          <cell r="AG129">
            <v>1</v>
          </cell>
        </row>
        <row r="130">
          <cell r="A130">
            <v>0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  <cell r="AB130">
            <v>0</v>
          </cell>
          <cell r="AC130">
            <v>0</v>
          </cell>
          <cell r="AD130">
            <v>0</v>
          </cell>
          <cell r="AE130">
            <v>0</v>
          </cell>
          <cell r="AF130">
            <v>0</v>
          </cell>
          <cell r="AG130">
            <v>0</v>
          </cell>
        </row>
        <row r="131">
          <cell r="A131">
            <v>124098090100</v>
          </cell>
          <cell r="C131" t="str">
            <v>Prima Seguro IGD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2706</v>
          </cell>
          <cell r="K131">
            <v>1353</v>
          </cell>
          <cell r="L131">
            <v>0</v>
          </cell>
          <cell r="M131">
            <v>4876</v>
          </cell>
          <cell r="N131">
            <v>2438</v>
          </cell>
          <cell r="O131">
            <v>0</v>
          </cell>
          <cell r="P131">
            <v>6245.33</v>
          </cell>
          <cell r="Q131">
            <v>3122.66</v>
          </cell>
          <cell r="R131">
            <v>0</v>
          </cell>
          <cell r="S131">
            <v>7043.33</v>
          </cell>
          <cell r="T131">
            <v>3521.66</v>
          </cell>
          <cell r="U131">
            <v>0</v>
          </cell>
          <cell r="V131">
            <v>7091.33</v>
          </cell>
          <cell r="W131">
            <v>3545.66</v>
          </cell>
          <cell r="X131">
            <v>0</v>
          </cell>
          <cell r="Y131">
            <v>7168.23</v>
          </cell>
          <cell r="Z131">
            <v>3584.12</v>
          </cell>
          <cell r="AA131">
            <v>0</v>
          </cell>
          <cell r="AB131">
            <v>6912.66</v>
          </cell>
          <cell r="AC131">
            <v>3456.32</v>
          </cell>
          <cell r="AD131">
            <v>0</v>
          </cell>
          <cell r="AE131">
            <v>0</v>
          </cell>
          <cell r="AF131">
            <v>-3456.32</v>
          </cell>
          <cell r="AG131">
            <v>1</v>
          </cell>
        </row>
        <row r="132">
          <cell r="A132">
            <v>124098090101</v>
          </cell>
          <cell r="C132" t="str">
            <v xml:space="preserve">Impuestos Municipales                                                                               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13811.98</v>
          </cell>
          <cell r="S132">
            <v>12277.32</v>
          </cell>
          <cell r="T132">
            <v>10742.66</v>
          </cell>
          <cell r="U132">
            <v>9208</v>
          </cell>
          <cell r="V132">
            <v>7673.34</v>
          </cell>
          <cell r="W132">
            <v>6138.68</v>
          </cell>
          <cell r="X132">
            <v>4604.0200000000004</v>
          </cell>
          <cell r="Y132">
            <v>3069.36</v>
          </cell>
          <cell r="Z132">
            <v>1534.7</v>
          </cell>
          <cell r="AA132">
            <v>0</v>
          </cell>
          <cell r="AB132">
            <v>0</v>
          </cell>
          <cell r="AC132">
            <v>0</v>
          </cell>
          <cell r="AD132">
            <v>11359.52</v>
          </cell>
          <cell r="AE132">
            <v>0</v>
          </cell>
          <cell r="AF132">
            <v>11359.52</v>
          </cell>
          <cell r="AG132">
            <v>1</v>
          </cell>
        </row>
        <row r="133">
          <cell r="A133">
            <v>124098090102</v>
          </cell>
          <cell r="C133" t="str">
            <v>Clasificación de Riesgo - PCR</v>
          </cell>
          <cell r="D133">
            <v>0</v>
          </cell>
          <cell r="E133">
            <v>4708.33</v>
          </cell>
          <cell r="F133">
            <v>4237.5</v>
          </cell>
          <cell r="G133">
            <v>3766.67</v>
          </cell>
          <cell r="H133">
            <v>3295.84</v>
          </cell>
          <cell r="I133">
            <v>2825.01</v>
          </cell>
          <cell r="J133">
            <v>2354.1799999999998</v>
          </cell>
          <cell r="K133">
            <v>1883.35</v>
          </cell>
          <cell r="L133">
            <v>1412.52</v>
          </cell>
          <cell r="M133">
            <v>941.69</v>
          </cell>
          <cell r="N133">
            <v>470.86</v>
          </cell>
          <cell r="O133">
            <v>0</v>
          </cell>
          <cell r="P133">
            <v>8286.67</v>
          </cell>
          <cell r="Q133">
            <v>7533.34</v>
          </cell>
          <cell r="R133">
            <v>6780.01</v>
          </cell>
          <cell r="S133">
            <v>6026.68</v>
          </cell>
          <cell r="T133">
            <v>5273.35</v>
          </cell>
          <cell r="U133">
            <v>4520.0200000000004</v>
          </cell>
          <cell r="V133">
            <v>3766.69</v>
          </cell>
          <cell r="W133">
            <v>3013.36</v>
          </cell>
          <cell r="X133">
            <v>2260.0300000000002</v>
          </cell>
          <cell r="Y133">
            <v>1506.7</v>
          </cell>
          <cell r="Z133">
            <v>753.37</v>
          </cell>
          <cell r="AA133">
            <v>0</v>
          </cell>
          <cell r="AB133">
            <v>7333.33</v>
          </cell>
          <cell r="AC133">
            <v>6666.66</v>
          </cell>
          <cell r="AD133">
            <v>5999.99</v>
          </cell>
          <cell r="AE133">
            <v>0</v>
          </cell>
          <cell r="AF133">
            <v>-666.67000000000007</v>
          </cell>
          <cell r="AG133">
            <v>-0.10000060000060002</v>
          </cell>
        </row>
        <row r="134">
          <cell r="A134">
            <v>124098090103</v>
          </cell>
          <cell r="C134" t="str">
            <v>Fianza de Fiel Cumplimiento - FISDL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5249.7</v>
          </cell>
          <cell r="I134">
            <v>5249.7</v>
          </cell>
          <cell r="J134">
            <v>5249.7</v>
          </cell>
          <cell r="K134">
            <v>5249.7</v>
          </cell>
          <cell r="L134">
            <v>5249.7</v>
          </cell>
          <cell r="M134">
            <v>5249.7</v>
          </cell>
          <cell r="N134">
            <v>5249.7</v>
          </cell>
          <cell r="O134">
            <v>5249.7</v>
          </cell>
          <cell r="P134">
            <v>5249.7</v>
          </cell>
          <cell r="Q134">
            <v>5249.7</v>
          </cell>
          <cell r="R134">
            <v>5249.7</v>
          </cell>
          <cell r="S134">
            <v>5249.7</v>
          </cell>
          <cell r="T134">
            <v>5249.7</v>
          </cell>
          <cell r="U134">
            <v>5249.7</v>
          </cell>
          <cell r="V134">
            <v>5249.7</v>
          </cell>
          <cell r="W134">
            <v>6542.05</v>
          </cell>
          <cell r="X134">
            <v>5249.7</v>
          </cell>
          <cell r="Y134">
            <v>6542.05</v>
          </cell>
          <cell r="Z134">
            <v>6542.05</v>
          </cell>
          <cell r="AA134">
            <v>6542.05</v>
          </cell>
          <cell r="AB134">
            <v>6542.05</v>
          </cell>
          <cell r="AC134">
            <v>6542.05</v>
          </cell>
          <cell r="AD134">
            <v>6542.05</v>
          </cell>
          <cell r="AE134">
            <v>0</v>
          </cell>
          <cell r="AF134">
            <v>0</v>
          </cell>
          <cell r="AG134" t="str">
            <v>0%</v>
          </cell>
        </row>
        <row r="135">
          <cell r="A135">
            <v>124098090104</v>
          </cell>
          <cell r="C135" t="str">
            <v>Deposito en Garantía por Alquiler Edificio Zafiro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15582.36</v>
          </cell>
          <cell r="Y135">
            <v>15582.36</v>
          </cell>
          <cell r="Z135">
            <v>15582.36</v>
          </cell>
          <cell r="AA135">
            <v>15582.36</v>
          </cell>
          <cell r="AB135">
            <v>15582.36</v>
          </cell>
          <cell r="AC135">
            <v>15582.36</v>
          </cell>
          <cell r="AD135">
            <v>15582.36</v>
          </cell>
          <cell r="AE135">
            <v>0</v>
          </cell>
          <cell r="AF135">
            <v>0</v>
          </cell>
          <cell r="AG135" t="str">
            <v>0%</v>
          </cell>
        </row>
        <row r="136">
          <cell r="A136">
            <v>124098090105</v>
          </cell>
          <cell r="C136" t="str">
            <v>Deposito en Garantía por 
Energia Electrica Edificio
 Zafiro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6400</v>
          </cell>
          <cell r="AA136">
            <v>6400</v>
          </cell>
          <cell r="AB136">
            <v>6400</v>
          </cell>
          <cell r="AC136">
            <v>6400</v>
          </cell>
          <cell r="AD136">
            <v>6400</v>
          </cell>
          <cell r="AE136">
            <v>0</v>
          </cell>
          <cell r="AF136">
            <v>0</v>
          </cell>
          <cell r="AG136" t="str">
            <v>0%</v>
          </cell>
        </row>
        <row r="137">
          <cell r="A137">
            <v>124099090100</v>
          </cell>
          <cell r="C137" t="str">
            <v>Proyecto Implementación Sysde Banca</v>
          </cell>
          <cell r="D137">
            <v>1850904.25</v>
          </cell>
          <cell r="E137">
            <v>1814489.09</v>
          </cell>
          <cell r="F137">
            <v>1783204.8</v>
          </cell>
          <cell r="G137">
            <v>1751920.51</v>
          </cell>
          <cell r="H137">
            <v>1720636.22</v>
          </cell>
          <cell r="I137">
            <v>1689351.93</v>
          </cell>
          <cell r="J137">
            <v>1658067.64</v>
          </cell>
          <cell r="K137">
            <v>1626783.35</v>
          </cell>
          <cell r="L137">
            <v>1595499.06</v>
          </cell>
          <cell r="M137">
            <v>1564214.77</v>
          </cell>
          <cell r="N137">
            <v>1532930.48</v>
          </cell>
          <cell r="O137">
            <v>1501646.19</v>
          </cell>
          <cell r="P137">
            <v>1470361.9</v>
          </cell>
          <cell r="Q137">
            <v>1439077.61</v>
          </cell>
          <cell r="R137">
            <v>1407793.32</v>
          </cell>
          <cell r="S137">
            <v>1376509.03</v>
          </cell>
          <cell r="T137">
            <v>1345224.74</v>
          </cell>
          <cell r="U137">
            <v>1313940.45</v>
          </cell>
          <cell r="V137">
            <v>1282656.1599999999</v>
          </cell>
          <cell r="W137">
            <v>1251371.8700000001</v>
          </cell>
          <cell r="X137">
            <v>1220087.58</v>
          </cell>
          <cell r="Y137">
            <v>1188803.29</v>
          </cell>
          <cell r="Z137">
            <v>1157519</v>
          </cell>
          <cell r="AA137">
            <v>1126234.71</v>
          </cell>
          <cell r="AB137">
            <v>1094950.42</v>
          </cell>
          <cell r="AC137">
            <v>1063666.1299999999</v>
          </cell>
          <cell r="AD137">
            <v>1032381.84</v>
          </cell>
          <cell r="AE137">
            <v>0</v>
          </cell>
          <cell r="AF137">
            <v>-31284.289999999921</v>
          </cell>
          <cell r="AG137">
            <v>-2.9411757240027869E-2</v>
          </cell>
        </row>
        <row r="138">
          <cell r="A138">
            <v>124099090101</v>
          </cell>
          <cell r="C138" t="str">
            <v>Proyecto Implementación Tarjeta Débito</v>
          </cell>
          <cell r="D138">
            <v>113513.58</v>
          </cell>
          <cell r="E138">
            <v>116836.62</v>
          </cell>
          <cell r="F138">
            <v>116836.62</v>
          </cell>
          <cell r="G138">
            <v>116836.62</v>
          </cell>
          <cell r="H138">
            <v>116836.62</v>
          </cell>
          <cell r="I138">
            <v>116836.62</v>
          </cell>
          <cell r="J138">
            <v>118711.62</v>
          </cell>
          <cell r="K138">
            <v>118955.37</v>
          </cell>
          <cell r="L138">
            <v>124040.37</v>
          </cell>
          <cell r="M138">
            <v>124040.37</v>
          </cell>
          <cell r="N138">
            <v>128560.37</v>
          </cell>
          <cell r="O138">
            <v>139860.37</v>
          </cell>
          <cell r="P138">
            <v>139860.37</v>
          </cell>
          <cell r="Q138">
            <v>139996.32999999999</v>
          </cell>
          <cell r="R138">
            <v>140026.32999999999</v>
          </cell>
          <cell r="S138">
            <v>140546.54999999999</v>
          </cell>
          <cell r="T138">
            <v>154351.82</v>
          </cell>
          <cell r="U138">
            <v>159195.35999999999</v>
          </cell>
          <cell r="V138">
            <v>160818.38</v>
          </cell>
          <cell r="W138">
            <v>180400.27</v>
          </cell>
          <cell r="X138">
            <v>181863.12</v>
          </cell>
          <cell r="Y138">
            <v>201389.57</v>
          </cell>
          <cell r="Z138">
            <v>234350.49</v>
          </cell>
          <cell r="AA138">
            <v>245391.33</v>
          </cell>
          <cell r="AB138">
            <v>274201.40000000002</v>
          </cell>
          <cell r="AC138">
            <v>280809.01</v>
          </cell>
          <cell r="AD138">
            <v>287428.88</v>
          </cell>
          <cell r="AE138">
            <v>0</v>
          </cell>
          <cell r="AF138">
            <v>6619.8699999999953</v>
          </cell>
          <cell r="AG138">
            <v>2.3574279187124354E-2</v>
          </cell>
        </row>
        <row r="139">
          <cell r="A139">
            <v>124099090102</v>
          </cell>
          <cell r="C139" t="str">
            <v>Sobreprecio Cartera Comprada CHTP</v>
          </cell>
          <cell r="D139">
            <v>93563.04</v>
          </cell>
          <cell r="E139">
            <v>235451.68</v>
          </cell>
          <cell r="F139">
            <v>282450.43</v>
          </cell>
          <cell r="G139">
            <v>322428.3</v>
          </cell>
          <cell r="H139">
            <v>345785.31</v>
          </cell>
          <cell r="I139">
            <v>376687.4</v>
          </cell>
          <cell r="J139">
            <v>452672.72</v>
          </cell>
          <cell r="K139">
            <v>498252</v>
          </cell>
          <cell r="L139">
            <v>530679.99</v>
          </cell>
          <cell r="M139">
            <v>546806.85</v>
          </cell>
          <cell r="N139">
            <v>563708.25</v>
          </cell>
          <cell r="O139">
            <v>535709.09</v>
          </cell>
          <cell r="P139">
            <v>503850.36</v>
          </cell>
          <cell r="Q139">
            <v>462348.22</v>
          </cell>
          <cell r="R139">
            <v>421689.19</v>
          </cell>
          <cell r="S139">
            <v>385207.16</v>
          </cell>
          <cell r="T139">
            <v>360471.86</v>
          </cell>
          <cell r="U139">
            <v>338542.75</v>
          </cell>
          <cell r="V139">
            <v>254816.76</v>
          </cell>
          <cell r="W139">
            <v>220044.44</v>
          </cell>
          <cell r="X139">
            <v>212163.85</v>
          </cell>
          <cell r="Y139">
            <v>184600.49</v>
          </cell>
          <cell r="Z139">
            <v>169340.18</v>
          </cell>
          <cell r="AA139">
            <v>155956.19</v>
          </cell>
          <cell r="AB139">
            <v>148363.19</v>
          </cell>
          <cell r="AC139">
            <v>135519.73000000001</v>
          </cell>
          <cell r="AD139">
            <v>120693.01</v>
          </cell>
          <cell r="AE139">
            <v>0</v>
          </cell>
          <cell r="AF139">
            <v>-14826.720000000016</v>
          </cell>
          <cell r="AG139">
            <v>-0.10940635728834476</v>
          </cell>
        </row>
        <row r="140">
          <cell r="A140">
            <v>124099090103</v>
          </cell>
          <cell r="C140" t="str">
            <v xml:space="preserve">Proyecto Banca por Internet IC-Banking                                                              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79216.88</v>
          </cell>
          <cell r="J140">
            <v>80525.88</v>
          </cell>
          <cell r="K140">
            <v>80731.8</v>
          </cell>
          <cell r="L140">
            <v>97946.32</v>
          </cell>
          <cell r="M140">
            <v>155357.98000000001</v>
          </cell>
          <cell r="N140">
            <v>155357.98000000001</v>
          </cell>
          <cell r="O140">
            <v>180470.17</v>
          </cell>
          <cell r="P140">
            <v>180497.93</v>
          </cell>
          <cell r="Q140">
            <v>180497.93</v>
          </cell>
          <cell r="R140">
            <v>181288.93</v>
          </cell>
          <cell r="S140">
            <v>213233.01</v>
          </cell>
          <cell r="T140">
            <v>213233.01</v>
          </cell>
          <cell r="U140">
            <v>213233.01</v>
          </cell>
          <cell r="V140">
            <v>244823.01</v>
          </cell>
          <cell r="W140">
            <v>244823.01</v>
          </cell>
          <cell r="X140">
            <v>244823.01</v>
          </cell>
          <cell r="Y140">
            <v>244823.01</v>
          </cell>
          <cell r="Z140">
            <v>246344.01</v>
          </cell>
          <cell r="AA140">
            <v>261306.51</v>
          </cell>
          <cell r="AB140">
            <v>261306.51</v>
          </cell>
          <cell r="AC140">
            <v>261306.51</v>
          </cell>
          <cell r="AD140">
            <v>261306.51</v>
          </cell>
          <cell r="AE140">
            <v>0</v>
          </cell>
          <cell r="AF140">
            <v>0</v>
          </cell>
          <cell r="AG140" t="str">
            <v>0%</v>
          </cell>
        </row>
        <row r="141">
          <cell r="A141">
            <v>124099090104</v>
          </cell>
          <cell r="C141" t="str">
            <v>Desarrollo Página Web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2650</v>
          </cell>
          <cell r="N141">
            <v>2429.17</v>
          </cell>
          <cell r="O141">
            <v>2552.84</v>
          </cell>
          <cell r="P141">
            <v>2297.56</v>
          </cell>
          <cell r="Q141">
            <v>2042.28</v>
          </cell>
          <cell r="R141">
            <v>1787</v>
          </cell>
          <cell r="S141">
            <v>1531.72</v>
          </cell>
          <cell r="T141">
            <v>1276.44</v>
          </cell>
          <cell r="U141">
            <v>1021.16</v>
          </cell>
          <cell r="V141">
            <v>765.88</v>
          </cell>
          <cell r="W141">
            <v>5065.29</v>
          </cell>
          <cell r="X141">
            <v>4395.95</v>
          </cell>
          <cell r="Y141">
            <v>3726.57</v>
          </cell>
          <cell r="Z141">
            <v>3312.51</v>
          </cell>
          <cell r="AA141">
            <v>2898.45</v>
          </cell>
          <cell r="AB141">
            <v>2484.39</v>
          </cell>
          <cell r="AC141">
            <v>2070.33</v>
          </cell>
          <cell r="AD141">
            <v>1656.27</v>
          </cell>
          <cell r="AE141">
            <v>0</v>
          </cell>
          <cell r="AF141">
            <v>-414.05999999999995</v>
          </cell>
          <cell r="AG141">
            <v>-0.1999971019112895</v>
          </cell>
        </row>
        <row r="142">
          <cell r="A142">
            <v>124099090105</v>
          </cell>
          <cell r="C142" t="str">
            <v xml:space="preserve">Proyecto ACH                                                                                        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11082.84</v>
          </cell>
          <cell r="O142">
            <v>83866.34</v>
          </cell>
          <cell r="P142">
            <v>83918.32</v>
          </cell>
          <cell r="Q142">
            <v>83918.32</v>
          </cell>
          <cell r="R142">
            <v>83918.32</v>
          </cell>
          <cell r="S142">
            <v>83918.32</v>
          </cell>
          <cell r="T142">
            <v>83918.32</v>
          </cell>
          <cell r="U142">
            <v>83918.32</v>
          </cell>
          <cell r="V142">
            <v>83918.32</v>
          </cell>
          <cell r="W142">
            <v>83918.32</v>
          </cell>
          <cell r="X142">
            <v>83918.32</v>
          </cell>
          <cell r="Y142">
            <v>83918.32</v>
          </cell>
          <cell r="Z142">
            <v>83918.32</v>
          </cell>
          <cell r="AA142">
            <v>106262.32</v>
          </cell>
          <cell r="AB142">
            <v>106262.32</v>
          </cell>
          <cell r="AC142">
            <v>106262.32</v>
          </cell>
          <cell r="AD142">
            <v>106262.32</v>
          </cell>
          <cell r="AE142">
            <v>0</v>
          </cell>
          <cell r="AF142">
            <v>0</v>
          </cell>
          <cell r="AG142" t="str">
            <v>0%</v>
          </cell>
        </row>
        <row r="143">
          <cell r="A143">
            <v>124099090106</v>
          </cell>
          <cell r="C143" t="str">
            <v>Proyecto Implementación Monitor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9040.99</v>
          </cell>
          <cell r="W143">
            <v>25433.57</v>
          </cell>
          <cell r="X143">
            <v>25433.57</v>
          </cell>
          <cell r="Y143">
            <v>25433.57</v>
          </cell>
          <cell r="Z143">
            <v>36553.31</v>
          </cell>
          <cell r="AA143">
            <v>36553.31</v>
          </cell>
          <cell r="AB143">
            <v>36553.31</v>
          </cell>
          <cell r="AC143">
            <v>36553.31</v>
          </cell>
          <cell r="AD143">
            <v>36553.31</v>
          </cell>
          <cell r="AE143">
            <v>0</v>
          </cell>
          <cell r="AF143">
            <v>0</v>
          </cell>
          <cell r="AG143" t="str">
            <v>0%</v>
          </cell>
        </row>
        <row r="144">
          <cell r="A144">
            <v>124099090107</v>
          </cell>
          <cell r="C144" t="str">
            <v xml:space="preserve">Readecuaciones en local Edificio Zafiro                                                             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6033.58</v>
          </cell>
          <cell r="W144">
            <v>10013.23</v>
          </cell>
          <cell r="X144">
            <v>10493.48</v>
          </cell>
          <cell r="Y144">
            <v>9619.02</v>
          </cell>
          <cell r="Z144">
            <v>8744.56</v>
          </cell>
          <cell r="AA144">
            <v>7870.1</v>
          </cell>
          <cell r="AB144">
            <v>6995.64</v>
          </cell>
          <cell r="AC144">
            <v>9808.35</v>
          </cell>
          <cell r="AD144">
            <v>11475.45</v>
          </cell>
          <cell r="AE144">
            <v>0</v>
          </cell>
          <cell r="AF144">
            <v>1667.1000000000004</v>
          </cell>
          <cell r="AG144">
            <v>0.1699674257138051</v>
          </cell>
        </row>
        <row r="145">
          <cell r="A145">
            <v>11060103</v>
          </cell>
          <cell r="C145" t="str">
            <v>Construcciones en Proceso Locales Propios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0</v>
          </cell>
          <cell r="AB145">
            <v>0</v>
          </cell>
          <cell r="AC145">
            <v>0</v>
          </cell>
          <cell r="AD145">
            <v>0</v>
          </cell>
          <cell r="AE145">
            <v>0</v>
          </cell>
          <cell r="AF145">
            <v>0</v>
          </cell>
          <cell r="AG145">
            <v>0</v>
          </cell>
        </row>
        <row r="146"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</row>
        <row r="147">
          <cell r="A147">
            <v>1250</v>
          </cell>
          <cell r="B147">
            <v>0</v>
          </cell>
          <cell r="C147" t="str">
            <v>Cuentas por Cobrar</v>
          </cell>
          <cell r="D147">
            <v>104628.77</v>
          </cell>
          <cell r="E147">
            <v>258012.63999999998</v>
          </cell>
          <cell r="F147">
            <v>235064.28999999995</v>
          </cell>
          <cell r="G147">
            <v>211126.42999999996</v>
          </cell>
          <cell r="H147">
            <v>288010.80999999994</v>
          </cell>
          <cell r="I147">
            <v>300255.59000000003</v>
          </cell>
          <cell r="J147">
            <v>316455.60999999993</v>
          </cell>
          <cell r="K147">
            <v>394217.87999999995</v>
          </cell>
          <cell r="L147">
            <v>347644.12</v>
          </cell>
          <cell r="M147">
            <v>515427.79</v>
          </cell>
          <cell r="N147">
            <v>432758.75</v>
          </cell>
          <cell r="O147">
            <v>468932.13</v>
          </cell>
          <cell r="P147">
            <v>399917.96</v>
          </cell>
          <cell r="Q147">
            <v>408258.75999999995</v>
          </cell>
          <cell r="R147">
            <v>166162.35</v>
          </cell>
          <cell r="S147">
            <v>412775.86</v>
          </cell>
          <cell r="T147">
            <v>224245.97</v>
          </cell>
          <cell r="U147">
            <v>204457.41</v>
          </cell>
          <cell r="V147">
            <v>257399.96</v>
          </cell>
          <cell r="W147">
            <v>285159</v>
          </cell>
          <cell r="X147">
            <v>409681.98</v>
          </cell>
          <cell r="Y147">
            <v>370934.59</v>
          </cell>
          <cell r="Z147">
            <v>439233.06</v>
          </cell>
          <cell r="AA147">
            <v>138707.60999999999</v>
          </cell>
          <cell r="AB147">
            <v>631491.71</v>
          </cell>
          <cell r="AC147">
            <v>367064.85</v>
          </cell>
          <cell r="AD147">
            <v>514242.83999999997</v>
          </cell>
          <cell r="AE147">
            <v>0</v>
          </cell>
          <cell r="AF147">
            <v>147177.99</v>
          </cell>
          <cell r="AG147">
            <v>0.40095909483024594</v>
          </cell>
        </row>
        <row r="148">
          <cell r="A148">
            <v>125004020100</v>
          </cell>
          <cell r="C148" t="str">
            <v>Anticipos a Proveedores Locales</v>
          </cell>
          <cell r="D148">
            <v>33108.71</v>
          </cell>
          <cell r="E148">
            <v>33657.58</v>
          </cell>
          <cell r="F148">
            <v>34064.370000000003</v>
          </cell>
          <cell r="G148">
            <v>34629.47</v>
          </cell>
          <cell r="H148">
            <v>33932.81</v>
          </cell>
          <cell r="I148">
            <v>31150.38</v>
          </cell>
          <cell r="J148">
            <v>32824.089999999997</v>
          </cell>
          <cell r="K148">
            <v>38758.93</v>
          </cell>
          <cell r="L148">
            <v>44225.25</v>
          </cell>
          <cell r="M148">
            <v>60788.51</v>
          </cell>
          <cell r="N148">
            <v>60892.62</v>
          </cell>
          <cell r="O148">
            <v>38685.94</v>
          </cell>
          <cell r="P148">
            <v>36995.24</v>
          </cell>
          <cell r="Q148">
            <v>34496.550000000003</v>
          </cell>
          <cell r="R148">
            <v>39570.54</v>
          </cell>
          <cell r="S148">
            <v>40970.089999999997</v>
          </cell>
          <cell r="T148">
            <v>19356.18</v>
          </cell>
          <cell r="U148">
            <v>19030.29</v>
          </cell>
          <cell r="V148">
            <v>19031.62</v>
          </cell>
          <cell r="W148">
            <v>19030.810000000001</v>
          </cell>
          <cell r="X148">
            <v>21216.98</v>
          </cell>
          <cell r="Y148">
            <v>19517.37</v>
          </cell>
          <cell r="Z148">
            <v>22834.16</v>
          </cell>
          <cell r="AA148">
            <v>14763.37</v>
          </cell>
          <cell r="AB148">
            <v>9933.14</v>
          </cell>
          <cell r="AC148">
            <v>9933.7000000000007</v>
          </cell>
          <cell r="AD148">
            <v>10409.549999999999</v>
          </cell>
          <cell r="AE148">
            <v>0</v>
          </cell>
          <cell r="AF148">
            <v>475.84999999999854</v>
          </cell>
          <cell r="AG148">
            <v>4.7902594199542819E-2</v>
          </cell>
        </row>
        <row r="149">
          <cell r="A149">
            <v>125099010100</v>
          </cell>
          <cell r="C149" t="str">
            <v>Faltantes En Caja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1</v>
          </cell>
        </row>
        <row r="150">
          <cell r="A150">
            <v>125099030100</v>
          </cell>
          <cell r="C150" t="str">
            <v>IVA Crédito Fiscal</v>
          </cell>
          <cell r="D150">
            <v>16376.09</v>
          </cell>
          <cell r="E150">
            <v>16318.09</v>
          </cell>
          <cell r="F150">
            <v>15927.21</v>
          </cell>
          <cell r="G150">
            <v>15642.55</v>
          </cell>
          <cell r="H150">
            <v>15380.25</v>
          </cell>
          <cell r="I150">
            <v>13983.08</v>
          </cell>
          <cell r="J150">
            <v>13347.15</v>
          </cell>
          <cell r="K150">
            <v>12300.36</v>
          </cell>
          <cell r="L150">
            <v>12300.36</v>
          </cell>
          <cell r="M150">
            <v>12300.36</v>
          </cell>
          <cell r="N150">
            <v>12300.36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  <cell r="AG150">
            <v>1</v>
          </cell>
        </row>
        <row r="151">
          <cell r="A151">
            <v>125099030101</v>
          </cell>
          <cell r="C151" t="str">
            <v>Retención IVA 1%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38.700000000000003</v>
          </cell>
          <cell r="L151">
            <v>126.74</v>
          </cell>
          <cell r="M151">
            <v>7.51</v>
          </cell>
          <cell r="N151">
            <v>161.59</v>
          </cell>
          <cell r="O151">
            <v>0</v>
          </cell>
          <cell r="P151">
            <v>0</v>
          </cell>
          <cell r="Q151">
            <v>29.95</v>
          </cell>
          <cell r="R151">
            <v>21.01</v>
          </cell>
          <cell r="S151">
            <v>29.73</v>
          </cell>
          <cell r="T151">
            <v>106.39</v>
          </cell>
          <cell r="U151">
            <v>73.53</v>
          </cell>
          <cell r="V151">
            <v>116.56</v>
          </cell>
          <cell r="W151">
            <v>85.25</v>
          </cell>
          <cell r="X151">
            <v>69.56</v>
          </cell>
          <cell r="Y151">
            <v>140.46</v>
          </cell>
          <cell r="Z151">
            <v>94.13</v>
          </cell>
          <cell r="AA151">
            <v>208.11</v>
          </cell>
          <cell r="AB151">
            <v>23.94</v>
          </cell>
          <cell r="AC151">
            <v>120.68</v>
          </cell>
          <cell r="AD151">
            <v>16.38</v>
          </cell>
          <cell r="AE151">
            <v>0</v>
          </cell>
          <cell r="AF151">
            <v>-104.30000000000001</v>
          </cell>
          <cell r="AG151">
            <v>-0.8642691415313225</v>
          </cell>
        </row>
        <row r="152">
          <cell r="A152">
            <v>125099910100</v>
          </cell>
          <cell r="C152" t="str">
            <v>Deudores Varios</v>
          </cell>
          <cell r="D152">
            <v>0</v>
          </cell>
          <cell r="E152">
            <v>0</v>
          </cell>
          <cell r="F152">
            <v>0</v>
          </cell>
          <cell r="G152">
            <v>0.01</v>
          </cell>
          <cell r="H152">
            <v>0</v>
          </cell>
          <cell r="I152">
            <v>971.69</v>
          </cell>
          <cell r="J152">
            <v>803.1</v>
          </cell>
          <cell r="K152">
            <v>1299.5</v>
          </cell>
          <cell r="L152">
            <v>0</v>
          </cell>
          <cell r="M152">
            <v>5170.88</v>
          </cell>
          <cell r="N152">
            <v>5170.88</v>
          </cell>
          <cell r="O152">
            <v>167.12</v>
          </cell>
          <cell r="P152">
            <v>125.03</v>
          </cell>
          <cell r="Q152">
            <v>0</v>
          </cell>
          <cell r="R152">
            <v>8006.75</v>
          </cell>
          <cell r="S152">
            <v>208.55</v>
          </cell>
          <cell r="T152">
            <v>0</v>
          </cell>
          <cell r="U152">
            <v>90</v>
          </cell>
          <cell r="V152">
            <v>92.5</v>
          </cell>
          <cell r="W152">
            <v>1982</v>
          </cell>
          <cell r="X152">
            <v>1037.44</v>
          </cell>
          <cell r="Y152">
            <v>8422.5499999999993</v>
          </cell>
          <cell r="Z152">
            <v>40952.29</v>
          </cell>
          <cell r="AA152">
            <v>2034.98</v>
          </cell>
          <cell r="AB152">
            <v>150828.6</v>
          </cell>
          <cell r="AC152">
            <v>3798.96</v>
          </cell>
          <cell r="AD152">
            <v>1840.04</v>
          </cell>
          <cell r="AE152">
            <v>0</v>
          </cell>
          <cell r="AF152">
            <v>-1958.92</v>
          </cell>
          <cell r="AG152">
            <v>-0.51564638743234992</v>
          </cell>
        </row>
        <row r="153">
          <cell r="A153">
            <v>125099910102</v>
          </cell>
          <cell r="C153" t="str">
            <v>Cuenta por Cobrar Movimientos Cartera en Administración CHTP</v>
          </cell>
          <cell r="D153">
            <v>51522.03</v>
          </cell>
          <cell r="E153">
            <v>205807.89</v>
          </cell>
          <cell r="F153">
            <v>180418.83</v>
          </cell>
          <cell r="G153">
            <v>161615.04999999999</v>
          </cell>
          <cell r="H153">
            <v>231545.65</v>
          </cell>
          <cell r="I153">
            <v>253902.14</v>
          </cell>
          <cell r="J153">
            <v>269232.96999999997</v>
          </cell>
          <cell r="K153">
            <v>339157.91</v>
          </cell>
          <cell r="L153">
            <v>284156.78000000003</v>
          </cell>
          <cell r="M153">
            <v>436028.57</v>
          </cell>
          <cell r="N153">
            <v>352534.3</v>
          </cell>
          <cell r="O153">
            <v>429109.52</v>
          </cell>
          <cell r="P153">
            <v>361711.34</v>
          </cell>
          <cell r="Q153">
            <v>372696.47</v>
          </cell>
          <cell r="R153">
            <v>117724.5</v>
          </cell>
          <cell r="S153">
            <v>370453.36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1</v>
          </cell>
        </row>
        <row r="154">
          <cell r="A154">
            <v>125099910103</v>
          </cell>
          <cell r="C154" t="str">
            <v>Cuenta por cobrar por Ajustes Cartera en Administración CHTP</v>
          </cell>
          <cell r="D154">
            <v>3621.94</v>
          </cell>
          <cell r="E154">
            <v>2229.08</v>
          </cell>
          <cell r="F154">
            <v>4405.58</v>
          </cell>
          <cell r="G154">
            <v>-1008.95</v>
          </cell>
          <cell r="H154">
            <v>6903.8</v>
          </cell>
          <cell r="I154">
            <v>0</v>
          </cell>
          <cell r="J154">
            <v>0</v>
          </cell>
          <cell r="K154">
            <v>2414.1799999999998</v>
          </cell>
          <cell r="L154">
            <v>6586.69</v>
          </cell>
          <cell r="M154">
            <v>883.66</v>
          </cell>
          <cell r="N154">
            <v>1450.7</v>
          </cell>
          <cell r="O154">
            <v>721.25</v>
          </cell>
          <cell r="P154">
            <v>538.04999999999995</v>
          </cell>
          <cell r="Q154">
            <v>543.45000000000005</v>
          </cell>
          <cell r="R154">
            <v>795.51</v>
          </cell>
          <cell r="S154">
            <v>530.63</v>
          </cell>
          <cell r="T154">
            <v>530.63</v>
          </cell>
          <cell r="U154">
            <v>530.63</v>
          </cell>
          <cell r="V154">
            <v>530.63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0</v>
          </cell>
          <cell r="AF154">
            <v>0</v>
          </cell>
          <cell r="AG154">
            <v>1</v>
          </cell>
        </row>
        <row r="155">
          <cell r="A155">
            <v>125099910104</v>
          </cell>
          <cell r="C155" t="str">
            <v>Seguro Médico Hospitalario Empleados</v>
          </cell>
          <cell r="D155">
            <v>0</v>
          </cell>
          <cell r="E155">
            <v>0</v>
          </cell>
          <cell r="F155">
            <v>248.3</v>
          </cell>
          <cell r="G155">
            <v>248.3</v>
          </cell>
          <cell r="H155">
            <v>248.3</v>
          </cell>
          <cell r="I155">
            <v>248.3</v>
          </cell>
          <cell r="J155">
            <v>248.3</v>
          </cell>
          <cell r="K155">
            <v>248.3</v>
          </cell>
          <cell r="L155">
            <v>248.3</v>
          </cell>
          <cell r="M155">
            <v>248.3</v>
          </cell>
          <cell r="N155">
            <v>248.3</v>
          </cell>
          <cell r="O155">
            <v>248.3</v>
          </cell>
          <cell r="P155">
            <v>248.3</v>
          </cell>
          <cell r="Q155">
            <v>248.3</v>
          </cell>
          <cell r="R155">
            <v>0</v>
          </cell>
          <cell r="S155">
            <v>268.5</v>
          </cell>
          <cell r="T155">
            <v>308.39999999999998</v>
          </cell>
          <cell r="U155">
            <v>308.39999999999998</v>
          </cell>
          <cell r="V155">
            <v>308.39999999999998</v>
          </cell>
          <cell r="W155">
            <v>295.10000000000002</v>
          </cell>
          <cell r="X155">
            <v>168</v>
          </cell>
          <cell r="Y155">
            <v>308.39999999999998</v>
          </cell>
          <cell r="Z155">
            <v>308.39999999999998</v>
          </cell>
          <cell r="AA155">
            <v>308.39999999999998</v>
          </cell>
          <cell r="AB155">
            <v>315.3</v>
          </cell>
          <cell r="AC155">
            <v>322.2</v>
          </cell>
          <cell r="AD155">
            <v>308.39999999999998</v>
          </cell>
          <cell r="AE155">
            <v>0</v>
          </cell>
          <cell r="AF155">
            <v>-13.800000000000011</v>
          </cell>
          <cell r="AG155">
            <v>-4.2830540037243986E-2</v>
          </cell>
        </row>
        <row r="156">
          <cell r="A156">
            <v>125099910105</v>
          </cell>
          <cell r="C156" t="str">
            <v>Cuenta por Cobrar Pruebas Proyectos en Desarrollo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300</v>
          </cell>
          <cell r="Q156">
            <v>244.04</v>
          </cell>
          <cell r="R156">
            <v>44.04</v>
          </cell>
          <cell r="S156">
            <v>315</v>
          </cell>
          <cell r="T156">
            <v>2800</v>
          </cell>
          <cell r="U156">
            <v>2730</v>
          </cell>
          <cell r="V156">
            <v>2921.1</v>
          </cell>
          <cell r="W156">
            <v>2921.1</v>
          </cell>
          <cell r="X156">
            <v>2921.1</v>
          </cell>
          <cell r="Y156">
            <v>2321.1</v>
          </cell>
          <cell r="Z156">
            <v>1121.0999999999999</v>
          </cell>
          <cell r="AA156">
            <v>0</v>
          </cell>
          <cell r="AB156">
            <v>600</v>
          </cell>
          <cell r="AC156">
            <v>600</v>
          </cell>
          <cell r="AD156">
            <v>1200</v>
          </cell>
          <cell r="AE156">
            <v>0</v>
          </cell>
          <cell r="AF156">
            <v>600</v>
          </cell>
          <cell r="AG156">
            <v>1</v>
          </cell>
        </row>
        <row r="157">
          <cell r="A157">
            <v>125099910107</v>
          </cell>
          <cell r="C157" t="str">
            <v>Emision de Cheques por Creditos Pendientes de Formalización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125020</v>
          </cell>
          <cell r="U157">
            <v>139891</v>
          </cell>
          <cell r="V157">
            <v>201621.94</v>
          </cell>
          <cell r="W157">
            <v>206075</v>
          </cell>
          <cell r="X157">
            <v>318725</v>
          </cell>
          <cell r="Y157">
            <v>264950</v>
          </cell>
          <cell r="Z157">
            <v>325869</v>
          </cell>
          <cell r="AA157">
            <v>83705</v>
          </cell>
          <cell r="AB157">
            <v>409562</v>
          </cell>
          <cell r="AC157">
            <v>282300</v>
          </cell>
          <cell r="AD157">
            <v>423696</v>
          </cell>
          <cell r="AE157">
            <v>0</v>
          </cell>
          <cell r="AF157">
            <v>141396</v>
          </cell>
          <cell r="AG157">
            <v>0.50087141339001062</v>
          </cell>
        </row>
        <row r="158">
          <cell r="A158">
            <v>125099910108</v>
          </cell>
          <cell r="C158" t="str">
            <v>Cuenta por cobrar Colecturia PEX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75159</v>
          </cell>
          <cell r="U158">
            <v>41803.56</v>
          </cell>
          <cell r="V158">
            <v>32777.21</v>
          </cell>
          <cell r="W158">
            <v>54769.74</v>
          </cell>
          <cell r="X158">
            <v>65543.899999999994</v>
          </cell>
          <cell r="Y158">
            <v>75274.710000000006</v>
          </cell>
          <cell r="Z158">
            <v>48053.98</v>
          </cell>
          <cell r="AA158">
            <v>37687.75</v>
          </cell>
          <cell r="AB158">
            <v>60228.73</v>
          </cell>
          <cell r="AC158">
            <v>69989.31</v>
          </cell>
          <cell r="AD158">
            <v>76772.47</v>
          </cell>
          <cell r="AE158">
            <v>0</v>
          </cell>
          <cell r="AF158">
            <v>6783.1600000000035</v>
          </cell>
          <cell r="AG158">
            <v>9.6917086337899375E-2</v>
          </cell>
        </row>
        <row r="159">
          <cell r="A159">
            <v>125099910109</v>
          </cell>
          <cell r="C159" t="str">
            <v xml:space="preserve">Cuenta por cobrar Colecturia Oficina 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965.37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0</v>
          </cell>
          <cell r="AE159">
            <v>0</v>
          </cell>
          <cell r="AF159">
            <v>0</v>
          </cell>
          <cell r="AG159">
            <v>1</v>
          </cell>
        </row>
        <row r="160">
          <cell r="A160">
            <v>11040301</v>
          </cell>
          <cell r="C160" t="str">
            <v>Cuenta por Cobrar Accionistas - Montmira Services Limited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</row>
        <row r="161">
          <cell r="A161">
            <v>11040302</v>
          </cell>
          <cell r="C161" t="str">
            <v>Cuenta por Cobrar Accionistas - Woodburn Holdings V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  <cell r="AD161">
            <v>0</v>
          </cell>
          <cell r="AE161">
            <v>0</v>
          </cell>
          <cell r="AF161">
            <v>0</v>
          </cell>
          <cell r="AG161">
            <v>0</v>
          </cell>
        </row>
        <row r="162"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0</v>
          </cell>
          <cell r="AF162">
            <v>0</v>
          </cell>
          <cell r="AG162">
            <v>0</v>
          </cell>
        </row>
        <row r="163">
          <cell r="B163">
            <v>0</v>
          </cell>
          <cell r="C163" t="str">
            <v>Activo No Corriente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</row>
        <row r="164">
          <cell r="A164">
            <v>132</v>
          </cell>
          <cell r="B164">
            <v>0</v>
          </cell>
          <cell r="C164" t="str">
            <v>Propiedad, Planta y Equipo  (Neto de Depreciación)</v>
          </cell>
          <cell r="D164">
            <v>853048.02</v>
          </cell>
          <cell r="E164">
            <v>837195.46000000008</v>
          </cell>
          <cell r="F164">
            <v>819572.1100000001</v>
          </cell>
          <cell r="G164">
            <v>806280.29</v>
          </cell>
          <cell r="H164">
            <v>787407.82000000007</v>
          </cell>
          <cell r="I164">
            <v>776018.52</v>
          </cell>
          <cell r="J164">
            <v>779015.38</v>
          </cell>
          <cell r="K164">
            <v>759245.45</v>
          </cell>
          <cell r="L164">
            <v>739475.52</v>
          </cell>
          <cell r="M164">
            <v>720864.69</v>
          </cell>
          <cell r="N164">
            <v>704422.10999999987</v>
          </cell>
          <cell r="O164">
            <v>685323.46</v>
          </cell>
          <cell r="P164">
            <v>665636.15999999992</v>
          </cell>
          <cell r="Q164">
            <v>645948.89999999991</v>
          </cell>
          <cell r="R164">
            <v>629676.44999999995</v>
          </cell>
          <cell r="S164">
            <v>784586.81999999983</v>
          </cell>
          <cell r="T164">
            <v>761680.02</v>
          </cell>
          <cell r="U164">
            <v>750037.19</v>
          </cell>
          <cell r="V164">
            <v>728379.64999999979</v>
          </cell>
          <cell r="W164">
            <v>724289.60999999987</v>
          </cell>
          <cell r="X164">
            <v>704820.17</v>
          </cell>
          <cell r="Y164">
            <v>686141.83999999985</v>
          </cell>
          <cell r="Z164">
            <v>663579.68999999994</v>
          </cell>
          <cell r="AA164">
            <v>643089.08999999985</v>
          </cell>
          <cell r="AB164">
            <v>625665.13</v>
          </cell>
          <cell r="AC164">
            <v>613220.46</v>
          </cell>
          <cell r="AD164">
            <v>601746.56999999995</v>
          </cell>
          <cell r="AE164">
            <v>0</v>
          </cell>
          <cell r="AF164">
            <v>-11473.890000000014</v>
          </cell>
          <cell r="AG164">
            <v>-1.871087275855084E-2</v>
          </cell>
        </row>
        <row r="165">
          <cell r="A165">
            <v>1310</v>
          </cell>
          <cell r="C165" t="str">
            <v>No Depreciables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0</v>
          </cell>
          <cell r="AF165">
            <v>0</v>
          </cell>
          <cell r="AG165">
            <v>0</v>
          </cell>
        </row>
        <row r="166">
          <cell r="A166">
            <v>12010101</v>
          </cell>
          <cell r="C166" t="str">
            <v xml:space="preserve">  Terreno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0</v>
          </cell>
          <cell r="AB166">
            <v>0</v>
          </cell>
          <cell r="AC166">
            <v>0</v>
          </cell>
          <cell r="AD166">
            <v>0</v>
          </cell>
          <cell r="AE166">
            <v>0</v>
          </cell>
          <cell r="AF166">
            <v>0</v>
          </cell>
          <cell r="AG166">
            <v>0</v>
          </cell>
        </row>
        <row r="167">
          <cell r="A167">
            <v>1320</v>
          </cell>
          <cell r="C167" t="str">
            <v>Depreciables</v>
          </cell>
          <cell r="D167">
            <v>878957.89</v>
          </cell>
          <cell r="E167">
            <v>881692.21000000008</v>
          </cell>
          <cell r="F167">
            <v>882762.32000000007</v>
          </cell>
          <cell r="G167">
            <v>888189.3</v>
          </cell>
          <cell r="H167">
            <v>888189.3</v>
          </cell>
          <cell r="I167">
            <v>895672.47000000009</v>
          </cell>
          <cell r="J167">
            <v>917832.85</v>
          </cell>
          <cell r="K167">
            <v>917832.85</v>
          </cell>
          <cell r="L167">
            <v>917832.85</v>
          </cell>
          <cell r="M167">
            <v>918991.8899999999</v>
          </cell>
          <cell r="N167">
            <v>922257.1399999999</v>
          </cell>
          <cell r="O167">
            <v>922916.1399999999</v>
          </cell>
          <cell r="P167">
            <v>922916.1399999999</v>
          </cell>
          <cell r="Q167">
            <v>922916.1399999999</v>
          </cell>
          <cell r="R167">
            <v>926249.6399999999</v>
          </cell>
          <cell r="S167">
            <v>1100779.1299999999</v>
          </cell>
          <cell r="T167">
            <v>1102186.98</v>
          </cell>
          <cell r="U167">
            <v>1114796.3799999999</v>
          </cell>
          <cell r="V167">
            <v>1117851.3499999999</v>
          </cell>
          <cell r="W167">
            <v>1138560.3699999999</v>
          </cell>
          <cell r="X167">
            <v>1144467.71</v>
          </cell>
          <cell r="Y167">
            <v>1151218.8499999999</v>
          </cell>
          <cell r="Z167">
            <v>1154254.1599999999</v>
          </cell>
          <cell r="AA167">
            <v>1159221.1099999999</v>
          </cell>
          <cell r="AB167">
            <v>1165641.75</v>
          </cell>
          <cell r="AC167">
            <v>1177150.8799999999</v>
          </cell>
          <cell r="AD167">
            <v>1189795.81</v>
          </cell>
          <cell r="AE167">
            <v>0</v>
          </cell>
          <cell r="AF167">
            <v>12644.930000000168</v>
          </cell>
          <cell r="AG167">
            <v>1.0741978972143459E-2</v>
          </cell>
        </row>
        <row r="168">
          <cell r="A168">
            <v>132002010100</v>
          </cell>
          <cell r="C168" t="str">
            <v xml:space="preserve">  Equipo de Computación </v>
          </cell>
          <cell r="D168">
            <v>360706.1</v>
          </cell>
          <cell r="E168">
            <v>363145.77</v>
          </cell>
          <cell r="F168">
            <v>363145.77</v>
          </cell>
          <cell r="G168">
            <v>45992.9</v>
          </cell>
          <cell r="H168">
            <v>45992.9</v>
          </cell>
          <cell r="I168">
            <v>52245.03</v>
          </cell>
          <cell r="J168">
            <v>59583.25</v>
          </cell>
          <cell r="K168">
            <v>59583.25</v>
          </cell>
          <cell r="L168">
            <v>59583.25</v>
          </cell>
          <cell r="M168">
            <v>60742.29</v>
          </cell>
          <cell r="N168">
            <v>60742.29</v>
          </cell>
          <cell r="O168">
            <v>60742.29</v>
          </cell>
          <cell r="P168">
            <v>60742.29</v>
          </cell>
          <cell r="Q168">
            <v>60742.29</v>
          </cell>
          <cell r="R168">
            <v>60742.29</v>
          </cell>
          <cell r="S168">
            <v>122656.42</v>
          </cell>
          <cell r="T168">
            <v>124064.27</v>
          </cell>
          <cell r="U168">
            <v>135402.70000000001</v>
          </cell>
          <cell r="V168">
            <v>136501.70000000001</v>
          </cell>
          <cell r="W168">
            <v>145369.94</v>
          </cell>
          <cell r="X168">
            <v>145369.94</v>
          </cell>
          <cell r="Y168">
            <v>147507.19</v>
          </cell>
          <cell r="Z168">
            <v>149809</v>
          </cell>
          <cell r="AA168">
            <v>150259.87</v>
          </cell>
          <cell r="AB168">
            <v>152031.51</v>
          </cell>
          <cell r="AC168">
            <v>155018.88</v>
          </cell>
          <cell r="AD168">
            <v>158012.42000000001</v>
          </cell>
          <cell r="AE168">
            <v>0</v>
          </cell>
          <cell r="AF168">
            <v>2993.5400000000081</v>
          </cell>
          <cell r="AG168">
            <v>1.9310809109187269E-2</v>
          </cell>
        </row>
        <row r="169">
          <cell r="A169">
            <v>132002010101</v>
          </cell>
          <cell r="C169" t="str">
            <v xml:space="preserve">  Infraestructura Tecnológica</v>
          </cell>
          <cell r="D169">
            <v>0</v>
          </cell>
          <cell r="E169">
            <v>0</v>
          </cell>
          <cell r="F169">
            <v>0</v>
          </cell>
          <cell r="G169">
            <v>319304.61</v>
          </cell>
          <cell r="H169">
            <v>319304.61</v>
          </cell>
          <cell r="I169">
            <v>319304.61</v>
          </cell>
          <cell r="J169">
            <v>330600.36</v>
          </cell>
          <cell r="K169">
            <v>330600.36</v>
          </cell>
          <cell r="L169">
            <v>330600.36</v>
          </cell>
          <cell r="M169">
            <v>330600.36</v>
          </cell>
          <cell r="N169">
            <v>330600.36</v>
          </cell>
          <cell r="O169">
            <v>330600.36</v>
          </cell>
          <cell r="P169">
            <v>330600.36</v>
          </cell>
          <cell r="Q169">
            <v>330600.36</v>
          </cell>
          <cell r="R169">
            <v>333933.86</v>
          </cell>
          <cell r="S169">
            <v>364131.26</v>
          </cell>
          <cell r="T169">
            <v>364131.26</v>
          </cell>
          <cell r="U169">
            <v>364131.26</v>
          </cell>
          <cell r="V169">
            <v>364131.26</v>
          </cell>
          <cell r="W169">
            <v>364131.26</v>
          </cell>
          <cell r="X169">
            <v>366100.85</v>
          </cell>
          <cell r="Y169">
            <v>366100.85</v>
          </cell>
          <cell r="Z169">
            <v>366100.85</v>
          </cell>
          <cell r="AA169">
            <v>371115.36</v>
          </cell>
          <cell r="AB169">
            <v>371115.36</v>
          </cell>
          <cell r="AC169">
            <v>371115.36</v>
          </cell>
          <cell r="AD169">
            <v>373942.45</v>
          </cell>
          <cell r="AE169">
            <v>0</v>
          </cell>
          <cell r="AF169">
            <v>2827.0900000000256</v>
          </cell>
          <cell r="AG169">
            <v>7.6178199684325265E-3</v>
          </cell>
        </row>
        <row r="170">
          <cell r="A170">
            <v>132003010100</v>
          </cell>
          <cell r="C170" t="str">
            <v xml:space="preserve">  Equipo de Oficina </v>
          </cell>
          <cell r="D170">
            <v>104916.11</v>
          </cell>
          <cell r="E170">
            <v>104916.11</v>
          </cell>
          <cell r="F170">
            <v>105592.98</v>
          </cell>
          <cell r="G170">
            <v>106438.22</v>
          </cell>
          <cell r="H170">
            <v>106438.22</v>
          </cell>
          <cell r="I170">
            <v>107340.06</v>
          </cell>
          <cell r="J170">
            <v>107930.06</v>
          </cell>
          <cell r="K170">
            <v>107930.06</v>
          </cell>
          <cell r="L170">
            <v>107930.06</v>
          </cell>
          <cell r="M170">
            <v>107930.06</v>
          </cell>
          <cell r="N170">
            <v>107930.06</v>
          </cell>
          <cell r="O170">
            <v>108589.06</v>
          </cell>
          <cell r="P170">
            <v>108589.06</v>
          </cell>
          <cell r="Q170">
            <v>108589.06</v>
          </cell>
          <cell r="R170">
            <v>108589.06</v>
          </cell>
          <cell r="S170">
            <v>118765.42</v>
          </cell>
          <cell r="T170">
            <v>118765.42</v>
          </cell>
          <cell r="U170">
            <v>118946.39</v>
          </cell>
          <cell r="V170">
            <v>119680.89</v>
          </cell>
          <cell r="W170">
            <v>120659.19</v>
          </cell>
          <cell r="X170">
            <v>121819.62</v>
          </cell>
          <cell r="Y170">
            <v>122898.87</v>
          </cell>
          <cell r="Z170">
            <v>123594.37</v>
          </cell>
          <cell r="AA170">
            <v>123095.94</v>
          </cell>
          <cell r="AB170">
            <v>123095.94</v>
          </cell>
          <cell r="AC170">
            <v>123095.94</v>
          </cell>
          <cell r="AD170">
            <v>125231.64</v>
          </cell>
          <cell r="AE170">
            <v>0</v>
          </cell>
          <cell r="AF170">
            <v>2135.6999999999971</v>
          </cell>
          <cell r="AG170">
            <v>1.7349881726399726E-2</v>
          </cell>
        </row>
        <row r="171">
          <cell r="A171">
            <v>132004010100</v>
          </cell>
          <cell r="C171" t="str">
            <v xml:space="preserve">  Mobiliario</v>
          </cell>
          <cell r="D171">
            <v>242399.14</v>
          </cell>
          <cell r="E171">
            <v>242693.79</v>
          </cell>
          <cell r="F171">
            <v>243087.03</v>
          </cell>
          <cell r="G171">
            <v>245517.03</v>
          </cell>
          <cell r="H171">
            <v>245517.03</v>
          </cell>
          <cell r="I171">
            <v>245846.23</v>
          </cell>
          <cell r="J171">
            <v>247440.2</v>
          </cell>
          <cell r="K171">
            <v>247440.2</v>
          </cell>
          <cell r="L171">
            <v>247440.2</v>
          </cell>
          <cell r="M171">
            <v>247440.2</v>
          </cell>
          <cell r="N171">
            <v>247440.2</v>
          </cell>
          <cell r="O171">
            <v>247440.2</v>
          </cell>
          <cell r="P171">
            <v>247440.2</v>
          </cell>
          <cell r="Q171">
            <v>247440.2</v>
          </cell>
          <cell r="R171">
            <v>247440.2</v>
          </cell>
          <cell r="S171">
            <v>311275.88</v>
          </cell>
          <cell r="T171">
            <v>311275.88</v>
          </cell>
          <cell r="U171">
            <v>311660.88</v>
          </cell>
          <cell r="V171">
            <v>312882.34999999998</v>
          </cell>
          <cell r="W171">
            <v>323744.83</v>
          </cell>
          <cell r="X171">
            <v>326522.15000000002</v>
          </cell>
          <cell r="Y171">
            <v>328786.67</v>
          </cell>
          <cell r="Z171">
            <v>328824.67</v>
          </cell>
          <cell r="AA171">
            <v>328824.67</v>
          </cell>
          <cell r="AB171">
            <v>328824.67</v>
          </cell>
          <cell r="AC171">
            <v>337346.43</v>
          </cell>
          <cell r="AD171">
            <v>342035.03</v>
          </cell>
          <cell r="AE171">
            <v>0</v>
          </cell>
          <cell r="AF171">
            <v>4688.6000000000349</v>
          </cell>
          <cell r="AG171">
            <v>1.3898472261882348E-2</v>
          </cell>
        </row>
        <row r="172">
          <cell r="A172">
            <v>132006010100</v>
          </cell>
          <cell r="C172" t="str">
            <v xml:space="preserve">  Maquinaria, Equipo y Herramienta </v>
          </cell>
          <cell r="D172">
            <v>170936.54</v>
          </cell>
          <cell r="E172">
            <v>170936.54</v>
          </cell>
          <cell r="F172">
            <v>170936.54</v>
          </cell>
          <cell r="G172">
            <v>170936.54</v>
          </cell>
          <cell r="H172">
            <v>170936.54</v>
          </cell>
          <cell r="I172">
            <v>170936.54</v>
          </cell>
          <cell r="J172">
            <v>172278.98</v>
          </cell>
          <cell r="K172">
            <v>172278.98</v>
          </cell>
          <cell r="L172">
            <v>172278.98</v>
          </cell>
          <cell r="M172">
            <v>172278.98</v>
          </cell>
          <cell r="N172">
            <v>175544.23</v>
          </cell>
          <cell r="O172">
            <v>175544.23</v>
          </cell>
          <cell r="P172">
            <v>175544.23</v>
          </cell>
          <cell r="Q172">
            <v>175544.23</v>
          </cell>
          <cell r="R172">
            <v>175544.23</v>
          </cell>
          <cell r="S172">
            <v>183950.15</v>
          </cell>
          <cell r="T172">
            <v>183950.15</v>
          </cell>
          <cell r="U172">
            <v>184655.15</v>
          </cell>
          <cell r="V172">
            <v>184655.15</v>
          </cell>
          <cell r="W172">
            <v>184655.15</v>
          </cell>
          <cell r="X172">
            <v>184655.15</v>
          </cell>
          <cell r="Y172">
            <v>185925.27</v>
          </cell>
          <cell r="Z172">
            <v>185925.27</v>
          </cell>
          <cell r="AA172">
            <v>185925.27</v>
          </cell>
          <cell r="AB172">
            <v>190574.27</v>
          </cell>
          <cell r="AC172">
            <v>190574.27</v>
          </cell>
          <cell r="AD172">
            <v>190574.27</v>
          </cell>
          <cell r="AE172">
            <v>0</v>
          </cell>
          <cell r="AF172">
            <v>0</v>
          </cell>
          <cell r="AG172" t="str">
            <v>0%</v>
          </cell>
        </row>
        <row r="173">
          <cell r="A173">
            <v>1329</v>
          </cell>
          <cell r="C173" t="str">
            <v>Depreciación Acumulada</v>
          </cell>
          <cell r="D173">
            <v>-25909.870000000003</v>
          </cell>
          <cell r="E173">
            <v>-44496.75</v>
          </cell>
          <cell r="F173">
            <v>-63190.21</v>
          </cell>
          <cell r="G173">
            <v>-81909.010000000009</v>
          </cell>
          <cell r="H173">
            <v>-100781.48000000001</v>
          </cell>
          <cell r="I173">
            <v>-119653.95000000001</v>
          </cell>
          <cell r="J173">
            <v>-138817.47</v>
          </cell>
          <cell r="K173">
            <v>-158587.4</v>
          </cell>
          <cell r="L173">
            <v>-178357.33</v>
          </cell>
          <cell r="M173">
            <v>-198127.19999999998</v>
          </cell>
          <cell r="N173">
            <v>-217835.03</v>
          </cell>
          <cell r="O173">
            <v>-237592.68</v>
          </cell>
          <cell r="P173">
            <v>-257279.97999999998</v>
          </cell>
          <cell r="Q173">
            <v>-276967.24</v>
          </cell>
          <cell r="R173">
            <v>-296573.18999999994</v>
          </cell>
          <cell r="S173">
            <v>-316192.31</v>
          </cell>
          <cell r="T173">
            <v>-340506.96</v>
          </cell>
          <cell r="U173">
            <v>-364759.19</v>
          </cell>
          <cell r="V173">
            <v>-389471.70000000007</v>
          </cell>
          <cell r="W173">
            <v>-414270.76</v>
          </cell>
          <cell r="X173">
            <v>-439647.53999999992</v>
          </cell>
          <cell r="Y173">
            <v>-465077.01</v>
          </cell>
          <cell r="Z173">
            <v>-490674.47</v>
          </cell>
          <cell r="AA173">
            <v>-516132.02</v>
          </cell>
          <cell r="AB173">
            <v>-539976.62</v>
          </cell>
          <cell r="AC173">
            <v>-563930.41999999993</v>
          </cell>
          <cell r="AD173">
            <v>-588049.24000000011</v>
          </cell>
          <cell r="AE173">
            <v>0</v>
          </cell>
          <cell r="AF173">
            <v>-24118.820000000022</v>
          </cell>
          <cell r="AG173">
            <v>4.2769141625663719E-2</v>
          </cell>
        </row>
        <row r="174">
          <cell r="A174">
            <v>132900020000</v>
          </cell>
          <cell r="C174" t="str">
            <v xml:space="preserve">  Deprec. Acumulada - Equipo de Computación </v>
          </cell>
          <cell r="D174">
            <v>-13384.54</v>
          </cell>
          <cell r="E174">
            <v>-21761.75</v>
          </cell>
          <cell r="F174">
            <v>-25016.22</v>
          </cell>
          <cell r="G174">
            <v>-12110.79</v>
          </cell>
          <cell r="H174">
            <v>-14027.18</v>
          </cell>
          <cell r="I174">
            <v>-15943.57</v>
          </cell>
          <cell r="J174">
            <v>-18120.46</v>
          </cell>
          <cell r="K174">
            <v>-20603.11</v>
          </cell>
          <cell r="L174">
            <v>-23085.759999999998</v>
          </cell>
          <cell r="M174">
            <v>-25568.35</v>
          </cell>
          <cell r="N174">
            <v>-27988.9</v>
          </cell>
          <cell r="O174">
            <v>-30404.85</v>
          </cell>
          <cell r="P174">
            <v>-32732.14</v>
          </cell>
          <cell r="Q174">
            <v>-35059.39</v>
          </cell>
          <cell r="R174">
            <v>-37305.33</v>
          </cell>
          <cell r="S174">
            <v>-39494.99</v>
          </cell>
          <cell r="T174">
            <v>-44264.26</v>
          </cell>
          <cell r="U174">
            <v>-48971.11</v>
          </cell>
          <cell r="V174">
            <v>-54115.040000000001</v>
          </cell>
          <cell r="W174">
            <v>-59304.76</v>
          </cell>
          <cell r="X174">
            <v>-64863.99</v>
          </cell>
          <cell r="Y174">
            <v>-70423.22</v>
          </cell>
          <cell r="Z174">
            <v>-76071.520000000004</v>
          </cell>
          <cell r="AA174">
            <v>-81816.399999999994</v>
          </cell>
          <cell r="AB174">
            <v>-86394.1</v>
          </cell>
          <cell r="AC174">
            <v>-91003.520000000004</v>
          </cell>
          <cell r="AD174">
            <v>-95635.91</v>
          </cell>
          <cell r="AE174">
            <v>0</v>
          </cell>
          <cell r="AF174">
            <v>-4632.3899999999994</v>
          </cell>
          <cell r="AG174">
            <v>5.0903415604143652E-2</v>
          </cell>
        </row>
        <row r="175">
          <cell r="A175">
            <v>132900020002</v>
          </cell>
          <cell r="C175" t="str">
            <v xml:space="preserve">  Dep.Acum. Infraestructura Tecnológica</v>
          </cell>
          <cell r="D175">
            <v>0</v>
          </cell>
          <cell r="E175">
            <v>0</v>
          </cell>
          <cell r="F175">
            <v>0</v>
          </cell>
          <cell r="G175">
            <v>-26608.720000000001</v>
          </cell>
          <cell r="H175">
            <v>-33260.9</v>
          </cell>
          <cell r="I175">
            <v>-39913.08</v>
          </cell>
          <cell r="J175">
            <v>-46565.26</v>
          </cell>
          <cell r="K175">
            <v>-53452.77</v>
          </cell>
          <cell r="L175">
            <v>-60340.28</v>
          </cell>
          <cell r="M175">
            <v>-67227.789999999994</v>
          </cell>
          <cell r="N175">
            <v>-74115.3</v>
          </cell>
          <cell r="O175">
            <v>-81002.81</v>
          </cell>
          <cell r="P175">
            <v>-87890.32</v>
          </cell>
          <cell r="Q175">
            <v>-94777.83</v>
          </cell>
          <cell r="R175">
            <v>-101665.34</v>
          </cell>
          <cell r="S175">
            <v>-108622.3</v>
          </cell>
          <cell r="T175">
            <v>-116208.35</v>
          </cell>
          <cell r="U175">
            <v>-123794.4</v>
          </cell>
          <cell r="V175">
            <v>-131380.45000000001</v>
          </cell>
          <cell r="W175">
            <v>-138966.5</v>
          </cell>
          <cell r="X175">
            <v>-146552.54999999999</v>
          </cell>
          <cell r="Y175">
            <v>-154179.63</v>
          </cell>
          <cell r="Z175">
            <v>-161806.71</v>
          </cell>
          <cell r="AA175">
            <v>-169433.79</v>
          </cell>
          <cell r="AB175">
            <v>-177165.36</v>
          </cell>
          <cell r="AC175">
            <v>-184896.93</v>
          </cell>
          <cell r="AD175">
            <v>-192628.5</v>
          </cell>
          <cell r="AE175">
            <v>0</v>
          </cell>
          <cell r="AF175">
            <v>-7731.570000000007</v>
          </cell>
          <cell r="AG175">
            <v>4.1815567191948545E-2</v>
          </cell>
        </row>
        <row r="176">
          <cell r="A176">
            <v>132900030000</v>
          </cell>
          <cell r="C176" t="str">
            <v xml:space="preserve">  Deprec. Acumulada - Equipo de Oficina </v>
          </cell>
          <cell r="D176">
            <v>-5239.38</v>
          </cell>
          <cell r="E176">
            <v>-8154.08</v>
          </cell>
          <cell r="F176">
            <v>-11068.78</v>
          </cell>
          <cell r="G176">
            <v>-14002.28</v>
          </cell>
          <cell r="H176">
            <v>-16959.259999999998</v>
          </cell>
          <cell r="I176">
            <v>-19916.240000000002</v>
          </cell>
          <cell r="J176">
            <v>-22898.28</v>
          </cell>
          <cell r="K176">
            <v>-25896.71</v>
          </cell>
          <cell r="L176">
            <v>-28895.14</v>
          </cell>
          <cell r="M176">
            <v>-31893.57</v>
          </cell>
          <cell r="N176">
            <v>-34892</v>
          </cell>
          <cell r="O176">
            <v>-37890.43</v>
          </cell>
          <cell r="P176">
            <v>-40907.17</v>
          </cell>
          <cell r="Q176">
            <v>-43923.91</v>
          </cell>
          <cell r="R176">
            <v>-46940.65</v>
          </cell>
          <cell r="S176">
            <v>-49957.39</v>
          </cell>
          <cell r="T176">
            <v>-53256.93</v>
          </cell>
          <cell r="U176">
            <v>-56556.47</v>
          </cell>
          <cell r="V176">
            <v>-59861.04</v>
          </cell>
          <cell r="W176">
            <v>-63186.01</v>
          </cell>
          <cell r="X176">
            <v>-66538.149999999994</v>
          </cell>
          <cell r="Y176">
            <v>-69855.66</v>
          </cell>
          <cell r="Z176">
            <v>-73270</v>
          </cell>
          <cell r="AA176">
            <v>-76370.38</v>
          </cell>
          <cell r="AB176">
            <v>-79596.39</v>
          </cell>
          <cell r="AC176">
            <v>-82822.399999999994</v>
          </cell>
          <cell r="AD176">
            <v>-86048.41</v>
          </cell>
          <cell r="AE176">
            <v>0</v>
          </cell>
          <cell r="AF176">
            <v>-3226.0100000000093</v>
          </cell>
          <cell r="AG176">
            <v>3.8950935978672552E-2</v>
          </cell>
        </row>
        <row r="177">
          <cell r="A177">
            <v>132900040000</v>
          </cell>
          <cell r="C177" t="str">
            <v xml:space="preserve">  Deprec. Acumulada - Mobiliario</v>
          </cell>
          <cell r="D177">
            <v>-4031.48</v>
          </cell>
          <cell r="E177">
            <v>-8071.98</v>
          </cell>
          <cell r="F177">
            <v>-12117.39</v>
          </cell>
          <cell r="G177">
            <v>-16169.34</v>
          </cell>
          <cell r="H177">
            <v>-20261.79</v>
          </cell>
          <cell r="I177">
            <v>-24354.240000000002</v>
          </cell>
          <cell r="J177">
            <v>-28452.18</v>
          </cell>
          <cell r="K177">
            <v>-32576.68</v>
          </cell>
          <cell r="L177">
            <v>-36701.18</v>
          </cell>
          <cell r="M177">
            <v>-40825.68</v>
          </cell>
          <cell r="N177">
            <v>-44950.18</v>
          </cell>
          <cell r="O177">
            <v>-49074.68</v>
          </cell>
          <cell r="P177">
            <v>-53199.18</v>
          </cell>
          <cell r="Q177">
            <v>-57323.68</v>
          </cell>
          <cell r="R177">
            <v>-61448.18</v>
          </cell>
          <cell r="S177">
            <v>-65572.679999999993</v>
          </cell>
          <cell r="T177">
            <v>-70761.11</v>
          </cell>
          <cell r="U177">
            <v>-75949.539999999994</v>
          </cell>
          <cell r="V177">
            <v>-81144.39</v>
          </cell>
          <cell r="W177">
            <v>-86359.6</v>
          </cell>
          <cell r="X177">
            <v>-91755.85</v>
          </cell>
          <cell r="Y177">
            <v>-97198.39</v>
          </cell>
          <cell r="Z177">
            <v>-102601.85</v>
          </cell>
          <cell r="AA177">
            <v>-108082.75</v>
          </cell>
          <cell r="AB177">
            <v>-113563.68</v>
          </cell>
          <cell r="AC177">
            <v>-119044.6</v>
          </cell>
          <cell r="AD177">
            <v>-124667.57</v>
          </cell>
          <cell r="AE177">
            <v>0</v>
          </cell>
          <cell r="AF177">
            <v>-5622.9700000000012</v>
          </cell>
          <cell r="AG177">
            <v>4.7234145857938968E-2</v>
          </cell>
        </row>
        <row r="178">
          <cell r="A178">
            <v>132900060000</v>
          </cell>
          <cell r="C178" t="str">
            <v xml:space="preserve">  Deprec. Acumulada - Maquinaria, Equipo y Herramienta </v>
          </cell>
          <cell r="D178">
            <v>-3254.47</v>
          </cell>
          <cell r="E178">
            <v>-6508.94</v>
          </cell>
          <cell r="F178">
            <v>-14987.82</v>
          </cell>
          <cell r="G178">
            <v>-13017.88</v>
          </cell>
          <cell r="H178">
            <v>-16272.35</v>
          </cell>
          <cell r="I178">
            <v>-19526.82</v>
          </cell>
          <cell r="J178">
            <v>-22781.29</v>
          </cell>
          <cell r="K178">
            <v>-26058.13</v>
          </cell>
          <cell r="L178">
            <v>-29334.97</v>
          </cell>
          <cell r="M178">
            <v>-32611.81</v>
          </cell>
          <cell r="N178">
            <v>-35888.65</v>
          </cell>
          <cell r="O178">
            <v>-39219.910000000003</v>
          </cell>
          <cell r="P178">
            <v>-42551.17</v>
          </cell>
          <cell r="Q178">
            <v>-45882.43</v>
          </cell>
          <cell r="R178">
            <v>-49213.69</v>
          </cell>
          <cell r="S178">
            <v>-52544.95</v>
          </cell>
          <cell r="T178">
            <v>-56016.31</v>
          </cell>
          <cell r="U178">
            <v>-59487.67</v>
          </cell>
          <cell r="V178">
            <v>-62970.78</v>
          </cell>
          <cell r="W178">
            <v>-66453.89</v>
          </cell>
          <cell r="X178">
            <v>-69937</v>
          </cell>
          <cell r="Y178">
            <v>-73420.11</v>
          </cell>
          <cell r="Z178">
            <v>-76924.39</v>
          </cell>
          <cell r="AA178">
            <v>-80428.7</v>
          </cell>
          <cell r="AB178">
            <v>-83257.09</v>
          </cell>
          <cell r="AC178">
            <v>-86162.97</v>
          </cell>
          <cell r="AD178">
            <v>-89068.85</v>
          </cell>
          <cell r="AE178">
            <v>0</v>
          </cell>
          <cell r="AF178">
            <v>-2905.8800000000047</v>
          </cell>
          <cell r="AG178">
            <v>3.3725392706402818E-2</v>
          </cell>
        </row>
        <row r="179"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>
            <v>0</v>
          </cell>
          <cell r="AD179">
            <v>0</v>
          </cell>
          <cell r="AE179">
            <v>0</v>
          </cell>
          <cell r="AF179">
            <v>0</v>
          </cell>
          <cell r="AG179">
            <v>0</v>
          </cell>
        </row>
        <row r="180">
          <cell r="A180">
            <v>1</v>
          </cell>
          <cell r="B180">
            <v>0</v>
          </cell>
          <cell r="C180" t="str">
            <v>Total Activo</v>
          </cell>
          <cell r="D180">
            <v>10119431.899999999</v>
          </cell>
          <cell r="E180">
            <v>10981740.360000001</v>
          </cell>
          <cell r="F180">
            <v>13008005.039999999</v>
          </cell>
          <cell r="G180">
            <v>16168549.559999999</v>
          </cell>
          <cell r="H180">
            <v>17654001.930000003</v>
          </cell>
          <cell r="I180">
            <v>20517830.789999999</v>
          </cell>
          <cell r="J180">
            <v>24007127.379999999</v>
          </cell>
          <cell r="K180">
            <v>27146992.240000002</v>
          </cell>
          <cell r="L180">
            <v>27944827.600000001</v>
          </cell>
          <cell r="M180">
            <v>30586264.220000003</v>
          </cell>
          <cell r="N180">
            <v>32193512.189999998</v>
          </cell>
          <cell r="O180">
            <v>35548312.080000006</v>
          </cell>
          <cell r="P180">
            <v>33718497.180000007</v>
          </cell>
          <cell r="Q180">
            <v>34143975.490000002</v>
          </cell>
          <cell r="R180">
            <v>34090025.210000001</v>
          </cell>
          <cell r="S180">
            <v>34165963.030000001</v>
          </cell>
          <cell r="T180">
            <v>34553783.470000006</v>
          </cell>
          <cell r="U180">
            <v>36015359.729999989</v>
          </cell>
          <cell r="V180">
            <v>34677063.890000001</v>
          </cell>
          <cell r="W180">
            <v>34725974.259999998</v>
          </cell>
          <cell r="X180">
            <v>35625267.350000001</v>
          </cell>
          <cell r="Y180">
            <v>35591530.020000011</v>
          </cell>
          <cell r="Z180">
            <v>33835408.540000007</v>
          </cell>
          <cell r="AA180">
            <v>33977837.960000001</v>
          </cell>
          <cell r="AB180">
            <v>35014208.759999998</v>
          </cell>
          <cell r="AC180">
            <v>35724068.219999999</v>
          </cell>
          <cell r="AD180">
            <v>37341594.270000018</v>
          </cell>
          <cell r="AE180">
            <v>0</v>
          </cell>
          <cell r="AF180">
            <v>1617526.0500000017</v>
          </cell>
          <cell r="AG180">
            <v>4.5278327206150479E-2</v>
          </cell>
        </row>
        <row r="181"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</row>
        <row r="182">
          <cell r="B182">
            <v>0</v>
          </cell>
          <cell r="C182" t="str">
            <v>Pasivo Corriente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28406.743290000006</v>
          </cell>
          <cell r="AC182">
            <v>29628.46009</v>
          </cell>
          <cell r="AD182">
            <v>31176.465090000002</v>
          </cell>
          <cell r="AE182">
            <v>0</v>
          </cell>
          <cell r="AF182">
            <v>0</v>
          </cell>
          <cell r="AG182">
            <v>0</v>
          </cell>
        </row>
        <row r="183">
          <cell r="A183">
            <v>211</v>
          </cell>
          <cell r="B183">
            <v>0</v>
          </cell>
          <cell r="C183" t="str">
            <v>Depósitos</v>
          </cell>
          <cell r="D183">
            <v>2790041.05</v>
          </cell>
          <cell r="E183">
            <v>3382596.0599999996</v>
          </cell>
          <cell r="F183">
            <v>5926926.9100000011</v>
          </cell>
          <cell r="G183">
            <v>9318645.2199999988</v>
          </cell>
          <cell r="H183">
            <v>10984443.119999999</v>
          </cell>
          <cell r="I183">
            <v>14243526.92</v>
          </cell>
          <cell r="J183">
            <v>17986123.629999995</v>
          </cell>
          <cell r="K183">
            <v>21351283.350000001</v>
          </cell>
          <cell r="L183">
            <v>22093487.23</v>
          </cell>
          <cell r="M183">
            <v>23914041.540000003</v>
          </cell>
          <cell r="N183">
            <v>26284878.830000002</v>
          </cell>
          <cell r="O183">
            <v>28971726.899999995</v>
          </cell>
          <cell r="P183">
            <v>28039684.450000003</v>
          </cell>
          <cell r="Q183">
            <v>28368810.430000003</v>
          </cell>
          <cell r="R183">
            <v>27151408.34</v>
          </cell>
          <cell r="S183">
            <v>27862678.890000001</v>
          </cell>
          <cell r="T183">
            <v>28615110.770000003</v>
          </cell>
          <cell r="U183">
            <v>28839681.77</v>
          </cell>
          <cell r="V183">
            <v>28240559.960000001</v>
          </cell>
          <cell r="W183">
            <v>28978572.420000002</v>
          </cell>
          <cell r="X183">
            <v>28796676.98</v>
          </cell>
          <cell r="Y183">
            <v>29167924.120000001</v>
          </cell>
          <cell r="Z183">
            <v>27495657.52</v>
          </cell>
          <cell r="AA183">
            <v>28107645.359999999</v>
          </cell>
          <cell r="AB183">
            <v>28473209.430000003</v>
          </cell>
          <cell r="AC183">
            <v>29686954.09</v>
          </cell>
          <cell r="AD183">
            <v>31252338.469999999</v>
          </cell>
          <cell r="AE183">
            <v>0</v>
          </cell>
          <cell r="AF183">
            <v>1565384.379999999</v>
          </cell>
          <cell r="AG183">
            <v>5.2729706633234431E-2</v>
          </cell>
        </row>
        <row r="184">
          <cell r="A184">
            <v>211001</v>
          </cell>
          <cell r="B184">
            <v>0</v>
          </cell>
          <cell r="C184" t="str">
            <v>Depósitos en Cuenta Corriente</v>
          </cell>
          <cell r="D184">
            <v>513590.25</v>
          </cell>
          <cell r="E184">
            <v>456853.91000000003</v>
          </cell>
          <cell r="F184">
            <v>535040.97</v>
          </cell>
          <cell r="G184">
            <v>761329.22</v>
          </cell>
          <cell r="H184">
            <v>1118884.4799999997</v>
          </cell>
          <cell r="I184">
            <v>1063556.58</v>
          </cell>
          <cell r="J184">
            <v>980354.34</v>
          </cell>
          <cell r="K184">
            <v>1185942.44</v>
          </cell>
          <cell r="L184">
            <v>1008480.86</v>
          </cell>
          <cell r="M184">
            <v>2379147.3699999996</v>
          </cell>
          <cell r="N184">
            <v>2584825.7599999998</v>
          </cell>
          <cell r="O184">
            <v>2284847.25</v>
          </cell>
          <cell r="P184">
            <v>1478499.0999999999</v>
          </cell>
          <cell r="Q184">
            <v>2021785.78</v>
          </cell>
          <cell r="R184">
            <v>1830711.62</v>
          </cell>
          <cell r="S184">
            <v>2196709.39</v>
          </cell>
          <cell r="T184">
            <v>1952064.79</v>
          </cell>
          <cell r="U184">
            <v>1830154.01</v>
          </cell>
          <cell r="V184">
            <v>1270979.8600000001</v>
          </cell>
          <cell r="W184">
            <v>1236150.98</v>
          </cell>
          <cell r="X184">
            <v>1166176.8499999999</v>
          </cell>
          <cell r="Y184">
            <v>1146927</v>
          </cell>
          <cell r="Z184">
            <v>1239860.2</v>
          </cell>
          <cell r="AA184">
            <v>1297428.8899999999</v>
          </cell>
          <cell r="AB184">
            <v>1087195.01</v>
          </cell>
          <cell r="AC184">
            <v>1144099.23</v>
          </cell>
          <cell r="AD184">
            <v>1240526.9099999999</v>
          </cell>
          <cell r="AE184">
            <v>0</v>
          </cell>
          <cell r="AF184">
            <v>96427.68</v>
          </cell>
          <cell r="AG184">
            <v>8.428261943677734E-2</v>
          </cell>
        </row>
        <row r="185">
          <cell r="A185">
            <v>2110010301</v>
          </cell>
          <cell r="B185">
            <v>0</v>
          </cell>
          <cell r="C185" t="str">
            <v xml:space="preserve">  Empresas Privadas </v>
          </cell>
          <cell r="D185">
            <v>495395.68</v>
          </cell>
          <cell r="E185">
            <v>375028.65</v>
          </cell>
          <cell r="F185">
            <v>199121.22</v>
          </cell>
          <cell r="G185">
            <v>251813.34</v>
          </cell>
          <cell r="H185">
            <v>582303.36</v>
          </cell>
          <cell r="I185">
            <v>484298.07</v>
          </cell>
          <cell r="J185">
            <v>335703.97</v>
          </cell>
          <cell r="K185">
            <v>420661.36</v>
          </cell>
          <cell r="L185">
            <v>218819.11</v>
          </cell>
          <cell r="M185">
            <v>415445.12</v>
          </cell>
          <cell r="N185">
            <v>670785.79</v>
          </cell>
          <cell r="O185">
            <v>771638.6</v>
          </cell>
          <cell r="P185">
            <v>301958.3</v>
          </cell>
          <cell r="Q185">
            <v>859197.6</v>
          </cell>
          <cell r="R185">
            <v>679890.25</v>
          </cell>
          <cell r="S185">
            <v>1052303.52</v>
          </cell>
          <cell r="T185">
            <v>741943.14</v>
          </cell>
          <cell r="U185">
            <v>724723.8</v>
          </cell>
          <cell r="V185">
            <v>378302.44</v>
          </cell>
          <cell r="W185">
            <v>202863.85</v>
          </cell>
          <cell r="X185">
            <v>264088.59999999998</v>
          </cell>
          <cell r="Y185">
            <v>198766.32</v>
          </cell>
          <cell r="Z185">
            <v>397313.88</v>
          </cell>
          <cell r="AA185">
            <v>412220.05</v>
          </cell>
          <cell r="AB185">
            <v>311309.11</v>
          </cell>
          <cell r="AC185">
            <v>280404.46000000002</v>
          </cell>
          <cell r="AD185">
            <v>423378.36</v>
          </cell>
          <cell r="AE185">
            <v>0</v>
          </cell>
          <cell r="AF185">
            <v>142973.89999999997</v>
          </cell>
          <cell r="AG185">
            <v>0.50988454320591037</v>
          </cell>
        </row>
        <row r="186">
          <cell r="A186">
            <v>2110010401</v>
          </cell>
          <cell r="B186">
            <v>0</v>
          </cell>
          <cell r="C186" t="str">
            <v xml:space="preserve">  Particulares</v>
          </cell>
          <cell r="D186">
            <v>18188.419999999998</v>
          </cell>
          <cell r="E186">
            <v>81793.460000000006</v>
          </cell>
          <cell r="F186">
            <v>335919.75</v>
          </cell>
          <cell r="G186">
            <v>508975.03</v>
          </cell>
          <cell r="H186">
            <v>535391.46</v>
          </cell>
          <cell r="I186">
            <v>578258.51</v>
          </cell>
          <cell r="J186">
            <v>642610.31000000006</v>
          </cell>
          <cell r="K186">
            <v>762467.5</v>
          </cell>
          <cell r="L186">
            <v>787200.79</v>
          </cell>
          <cell r="M186">
            <v>1957894.17</v>
          </cell>
          <cell r="N186">
            <v>1905450.48</v>
          </cell>
          <cell r="O186">
            <v>1509638.1</v>
          </cell>
          <cell r="P186">
            <v>1170205.8999999999</v>
          </cell>
          <cell r="Q186">
            <v>1154158.32</v>
          </cell>
          <cell r="R186">
            <v>1145081.03</v>
          </cell>
          <cell r="S186">
            <v>1136555.6399999999</v>
          </cell>
          <cell r="T186">
            <v>1200371.6100000001</v>
          </cell>
          <cell r="U186">
            <v>1097543.1599999999</v>
          </cell>
          <cell r="V186">
            <v>882879.29</v>
          </cell>
          <cell r="W186">
            <v>1021626.2</v>
          </cell>
          <cell r="X186">
            <v>892054.49</v>
          </cell>
          <cell r="Y186">
            <v>936262.97</v>
          </cell>
          <cell r="Z186">
            <v>828902.64</v>
          </cell>
          <cell r="AA186">
            <v>873028.37</v>
          </cell>
          <cell r="AB186">
            <v>762046.62</v>
          </cell>
          <cell r="AC186">
            <v>848244.26</v>
          </cell>
          <cell r="AD186">
            <v>802816.79</v>
          </cell>
          <cell r="AE186">
            <v>0</v>
          </cell>
          <cell r="AF186">
            <v>-45427.469999999972</v>
          </cell>
          <cell r="AG186">
            <v>-5.3554703688769995E-2</v>
          </cell>
        </row>
        <row r="187">
          <cell r="A187">
            <v>2110010601</v>
          </cell>
          <cell r="B187">
            <v>0</v>
          </cell>
          <cell r="C187" t="str">
            <v xml:space="preserve">  Otras Entidades del Sistema Financiero 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1000</v>
          </cell>
          <cell r="J187">
            <v>1351.37</v>
          </cell>
          <cell r="K187">
            <v>1351.37</v>
          </cell>
          <cell r="L187">
            <v>2460.96</v>
          </cell>
          <cell r="M187">
            <v>3570.55</v>
          </cell>
          <cell r="N187">
            <v>3570.55</v>
          </cell>
          <cell r="O187">
            <v>3570.55</v>
          </cell>
          <cell r="P187">
            <v>4309.2</v>
          </cell>
          <cell r="Q187">
            <v>5024.7700000000004</v>
          </cell>
          <cell r="R187">
            <v>5740.34</v>
          </cell>
          <cell r="S187">
            <v>6455.91</v>
          </cell>
          <cell r="T187">
            <v>7171.48</v>
          </cell>
          <cell r="U187">
            <v>7887.05</v>
          </cell>
          <cell r="V187">
            <v>8602.6200000000008</v>
          </cell>
          <cell r="W187">
            <v>9318.19</v>
          </cell>
          <cell r="X187">
            <v>10033.76</v>
          </cell>
          <cell r="Y187">
            <v>10749.33</v>
          </cell>
          <cell r="Z187">
            <v>11464.9</v>
          </cell>
          <cell r="AA187">
            <v>12180.47</v>
          </cell>
          <cell r="AB187">
            <v>12896.7</v>
          </cell>
          <cell r="AC187">
            <v>13614.23</v>
          </cell>
          <cell r="AD187">
            <v>14331.76</v>
          </cell>
          <cell r="AE187">
            <v>0</v>
          </cell>
          <cell r="AF187">
            <v>717.53000000000065</v>
          </cell>
          <cell r="AG187">
            <v>5.270441295614961E-2</v>
          </cell>
        </row>
        <row r="188">
          <cell r="A188">
            <v>2110010701</v>
          </cell>
          <cell r="B188">
            <v>0</v>
          </cell>
          <cell r="C188" t="str">
            <v xml:space="preserve">   Depósitos por Aplicar - ML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>
            <v>0</v>
          </cell>
          <cell r="AD188">
            <v>0</v>
          </cell>
          <cell r="AE188">
            <v>0</v>
          </cell>
          <cell r="AF188">
            <v>0</v>
          </cell>
          <cell r="AG188">
            <v>1</v>
          </cell>
        </row>
        <row r="189">
          <cell r="A189">
            <v>2110010801</v>
          </cell>
          <cell r="B189">
            <v>0</v>
          </cell>
          <cell r="C189" t="str">
            <v xml:space="preserve">   Retiros por Aplicar - ML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>
            <v>0</v>
          </cell>
          <cell r="AD189">
            <v>0</v>
          </cell>
          <cell r="AE189">
            <v>0</v>
          </cell>
          <cell r="AF189">
            <v>0</v>
          </cell>
          <cell r="AG189">
            <v>1</v>
          </cell>
        </row>
        <row r="190">
          <cell r="A190">
            <v>2110019901</v>
          </cell>
          <cell r="B190" t="str">
            <v>i</v>
          </cell>
          <cell r="C190" t="str">
            <v xml:space="preserve">  Intereses y Otros por Pagar </v>
          </cell>
          <cell r="D190">
            <v>6.15</v>
          </cell>
          <cell r="E190">
            <v>31.8</v>
          </cell>
          <cell r="F190">
            <v>0</v>
          </cell>
          <cell r="G190">
            <v>540.85</v>
          </cell>
          <cell r="H190">
            <v>1189.6600000000001</v>
          </cell>
          <cell r="I190">
            <v>0</v>
          </cell>
          <cell r="J190">
            <v>688.69</v>
          </cell>
          <cell r="K190">
            <v>1462.21</v>
          </cell>
          <cell r="L190">
            <v>0</v>
          </cell>
          <cell r="M190">
            <v>2237.5300000000002</v>
          </cell>
          <cell r="N190">
            <v>5018.9399999999996</v>
          </cell>
          <cell r="O190">
            <v>0</v>
          </cell>
          <cell r="P190">
            <v>2025.7</v>
          </cell>
          <cell r="Q190">
            <v>3405.09</v>
          </cell>
          <cell r="R190">
            <v>0</v>
          </cell>
          <cell r="S190">
            <v>1394.32</v>
          </cell>
          <cell r="T190">
            <v>2578.56</v>
          </cell>
          <cell r="U190">
            <v>0</v>
          </cell>
          <cell r="V190">
            <v>1195.51</v>
          </cell>
          <cell r="W190">
            <v>2342.7399999999998</v>
          </cell>
          <cell r="X190">
            <v>0</v>
          </cell>
          <cell r="Y190">
            <v>1148.3800000000001</v>
          </cell>
          <cell r="Z190">
            <v>2178.7800000000002</v>
          </cell>
          <cell r="AA190">
            <v>0</v>
          </cell>
          <cell r="AB190">
            <v>942.58</v>
          </cell>
          <cell r="AC190">
            <v>1836.28</v>
          </cell>
          <cell r="AD190">
            <v>0</v>
          </cell>
          <cell r="AE190">
            <v>0</v>
          </cell>
          <cell r="AF190">
            <v>-1836.28</v>
          </cell>
          <cell r="AG190">
            <v>1</v>
          </cell>
        </row>
        <row r="191">
          <cell r="A191">
            <v>211002</v>
          </cell>
          <cell r="B191">
            <v>0</v>
          </cell>
          <cell r="C191" t="str">
            <v>Depósitos en Cuentas de Ahorro</v>
          </cell>
          <cell r="D191">
            <v>39730.699999999997</v>
          </cell>
          <cell r="E191">
            <v>113476.74</v>
          </cell>
          <cell r="F191">
            <v>127824.14</v>
          </cell>
          <cell r="G191">
            <v>166719.56</v>
          </cell>
          <cell r="H191">
            <v>191014.11</v>
          </cell>
          <cell r="I191">
            <v>278051.76</v>
          </cell>
          <cell r="J191">
            <v>541719.52</v>
          </cell>
          <cell r="K191">
            <v>742854.85</v>
          </cell>
          <cell r="L191">
            <v>828626.54999999993</v>
          </cell>
          <cell r="M191">
            <v>1054742.1400000001</v>
          </cell>
          <cell r="N191">
            <v>1165738.01</v>
          </cell>
          <cell r="O191">
            <v>1267084.81</v>
          </cell>
          <cell r="P191">
            <v>1057844.48</v>
          </cell>
          <cell r="Q191">
            <v>969959.43</v>
          </cell>
          <cell r="R191">
            <v>938105.11</v>
          </cell>
          <cell r="S191">
            <v>742003.1</v>
          </cell>
          <cell r="T191">
            <v>1138450.68</v>
          </cell>
          <cell r="U191">
            <v>1094720.81</v>
          </cell>
          <cell r="V191">
            <v>1009209.8</v>
          </cell>
          <cell r="W191">
            <v>1140980.1600000001</v>
          </cell>
          <cell r="X191">
            <v>1110452.47</v>
          </cell>
          <cell r="Y191">
            <v>1308486.29</v>
          </cell>
          <cell r="Z191">
            <v>1237458.6000000001</v>
          </cell>
          <cell r="AA191">
            <v>1352405.0699999998</v>
          </cell>
          <cell r="AB191">
            <v>1515861.21</v>
          </cell>
          <cell r="AC191">
            <v>1468023.21</v>
          </cell>
          <cell r="AD191">
            <v>1483904.15</v>
          </cell>
          <cell r="AE191">
            <v>0</v>
          </cell>
          <cell r="AF191">
            <v>15880.940000000017</v>
          </cell>
          <cell r="AG191">
            <v>1.0817907981168783E-2</v>
          </cell>
        </row>
        <row r="192">
          <cell r="A192">
            <v>2110020201</v>
          </cell>
          <cell r="B192">
            <v>0</v>
          </cell>
          <cell r="C192" t="str">
            <v xml:space="preserve">   Dep Cta Ah Entidades del Estado - ML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  <cell r="Y192">
            <v>165955.81</v>
          </cell>
          <cell r="Z192">
            <v>22532.21</v>
          </cell>
          <cell r="AA192">
            <v>63013.86</v>
          </cell>
          <cell r="AB192">
            <v>59773.08</v>
          </cell>
          <cell r="AC192">
            <v>59479.93</v>
          </cell>
          <cell r="AD192">
            <v>60492.71</v>
          </cell>
          <cell r="AE192">
            <v>0</v>
          </cell>
          <cell r="AF192">
            <v>1012.7799999999988</v>
          </cell>
          <cell r="AG192">
            <v>1.7027256084531352E-2</v>
          </cell>
        </row>
        <row r="193">
          <cell r="A193">
            <v>2110020301</v>
          </cell>
          <cell r="B193">
            <v>0</v>
          </cell>
          <cell r="C193" t="str">
            <v xml:space="preserve">  Empresas Privadas </v>
          </cell>
          <cell r="D193">
            <v>50</v>
          </cell>
          <cell r="E193">
            <v>5681.31</v>
          </cell>
          <cell r="F193">
            <v>11511.42</v>
          </cell>
          <cell r="G193">
            <v>9534.24</v>
          </cell>
          <cell r="H193">
            <v>15369.37</v>
          </cell>
          <cell r="I193">
            <v>11250.31</v>
          </cell>
          <cell r="J193">
            <v>198753.44</v>
          </cell>
          <cell r="K193">
            <v>207486.67</v>
          </cell>
          <cell r="L193">
            <v>215556.21</v>
          </cell>
          <cell r="M193">
            <v>262298.55</v>
          </cell>
          <cell r="N193">
            <v>266538.28000000003</v>
          </cell>
          <cell r="O193">
            <v>214544.48</v>
          </cell>
          <cell r="P193">
            <v>215608.14</v>
          </cell>
          <cell r="Q193">
            <v>28705.25</v>
          </cell>
          <cell r="R193">
            <v>17221.62</v>
          </cell>
          <cell r="S193">
            <v>31956.63</v>
          </cell>
          <cell r="T193">
            <v>33384.11</v>
          </cell>
          <cell r="U193">
            <v>53962.13</v>
          </cell>
          <cell r="V193">
            <v>57967.78</v>
          </cell>
          <cell r="W193">
            <v>62391.05</v>
          </cell>
          <cell r="X193">
            <v>68078.63</v>
          </cell>
          <cell r="Y193">
            <v>75092.210000000006</v>
          </cell>
          <cell r="Z193">
            <v>84489</v>
          </cell>
          <cell r="AA193">
            <v>81759.039999999994</v>
          </cell>
          <cell r="AB193">
            <v>139752.07999999999</v>
          </cell>
          <cell r="AC193">
            <v>160748.59</v>
          </cell>
          <cell r="AD193">
            <v>87901.05</v>
          </cell>
          <cell r="AE193">
            <v>0</v>
          </cell>
          <cell r="AF193">
            <v>-72847.539999999994</v>
          </cell>
          <cell r="AG193">
            <v>-0.45317685212666559</v>
          </cell>
        </row>
        <row r="194">
          <cell r="A194">
            <v>2110020401</v>
          </cell>
          <cell r="B194">
            <v>0</v>
          </cell>
          <cell r="C194" t="str">
            <v xml:space="preserve">  Particulares </v>
          </cell>
          <cell r="D194">
            <v>39180.639999999999</v>
          </cell>
          <cell r="E194">
            <v>106492.47</v>
          </cell>
          <cell r="F194">
            <v>114283.95</v>
          </cell>
          <cell r="G194">
            <v>154352.69</v>
          </cell>
          <cell r="H194">
            <v>170790.8</v>
          </cell>
          <cell r="I194">
            <v>209821.32</v>
          </cell>
          <cell r="J194">
            <v>261603.24</v>
          </cell>
          <cell r="K194">
            <v>349731.8</v>
          </cell>
          <cell r="L194">
            <v>400646.37</v>
          </cell>
          <cell r="M194">
            <v>441086.31</v>
          </cell>
          <cell r="N194">
            <v>439462.23</v>
          </cell>
          <cell r="O194">
            <v>466947.07</v>
          </cell>
          <cell r="P194">
            <v>470085.93</v>
          </cell>
          <cell r="Q194">
            <v>487833.03</v>
          </cell>
          <cell r="R194">
            <v>458826.18</v>
          </cell>
          <cell r="S194">
            <v>454274.17</v>
          </cell>
          <cell r="T194">
            <v>567206.57999999996</v>
          </cell>
          <cell r="U194">
            <v>555416.15</v>
          </cell>
          <cell r="V194">
            <v>550837.01</v>
          </cell>
          <cell r="W194">
            <v>497822</v>
          </cell>
          <cell r="X194">
            <v>459287.56</v>
          </cell>
          <cell r="Y194">
            <v>411852.05</v>
          </cell>
          <cell r="Z194">
            <v>409331.44</v>
          </cell>
          <cell r="AA194">
            <v>387420.91</v>
          </cell>
          <cell r="AB194">
            <v>456550.12</v>
          </cell>
          <cell r="AC194">
            <v>503650.06</v>
          </cell>
          <cell r="AD194">
            <v>524960.84</v>
          </cell>
          <cell r="AE194">
            <v>0</v>
          </cell>
          <cell r="AF194">
            <v>21310.77999999997</v>
          </cell>
          <cell r="AG194">
            <v>4.2312672413858089E-2</v>
          </cell>
        </row>
        <row r="195">
          <cell r="A195">
            <v>2110020601</v>
          </cell>
          <cell r="B195">
            <v>0</v>
          </cell>
          <cell r="C195" t="str">
            <v xml:space="preserve">  Otras Entidades del Sistema Financiero </v>
          </cell>
          <cell r="D195">
            <v>500.06</v>
          </cell>
          <cell r="E195">
            <v>1302.96</v>
          </cell>
          <cell r="F195">
            <v>2028.77</v>
          </cell>
          <cell r="G195">
            <v>2832.63</v>
          </cell>
          <cell r="H195">
            <v>4853.9399999999996</v>
          </cell>
          <cell r="I195">
            <v>56980.13</v>
          </cell>
          <cell r="J195">
            <v>81362.84</v>
          </cell>
          <cell r="K195">
            <v>185636.38</v>
          </cell>
          <cell r="L195">
            <v>212423.97</v>
          </cell>
          <cell r="M195">
            <v>351357.28</v>
          </cell>
          <cell r="N195">
            <v>459737.5</v>
          </cell>
          <cell r="O195">
            <v>585593.26</v>
          </cell>
          <cell r="P195">
            <v>372150.41</v>
          </cell>
          <cell r="Q195">
            <v>453421.15</v>
          </cell>
          <cell r="R195">
            <v>462057.31</v>
          </cell>
          <cell r="S195">
            <v>255772.3</v>
          </cell>
          <cell r="T195">
            <v>537859.99</v>
          </cell>
          <cell r="U195">
            <v>485342.53</v>
          </cell>
          <cell r="V195">
            <v>400405.01</v>
          </cell>
          <cell r="W195">
            <v>580767.11</v>
          </cell>
          <cell r="X195">
            <v>583086.28</v>
          </cell>
          <cell r="Y195">
            <v>655586.22</v>
          </cell>
          <cell r="Z195">
            <v>721105.95</v>
          </cell>
          <cell r="AA195">
            <v>820211.26</v>
          </cell>
          <cell r="AB195">
            <v>859785.93</v>
          </cell>
          <cell r="AC195">
            <v>744144.63</v>
          </cell>
          <cell r="AD195">
            <v>810549.55</v>
          </cell>
          <cell r="AE195">
            <v>0</v>
          </cell>
          <cell r="AF195">
            <v>66404.920000000042</v>
          </cell>
          <cell r="AG195">
            <v>8.9236577572292683E-2</v>
          </cell>
        </row>
        <row r="196">
          <cell r="A196">
            <v>2110020701</v>
          </cell>
          <cell r="B196">
            <v>0</v>
          </cell>
          <cell r="C196" t="str">
            <v xml:space="preserve">  Depósitos por Aplicar - ML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0</v>
          </cell>
          <cell r="AB196">
            <v>0</v>
          </cell>
          <cell r="AC196">
            <v>0</v>
          </cell>
          <cell r="AD196">
            <v>0</v>
          </cell>
          <cell r="AE196">
            <v>0</v>
          </cell>
          <cell r="AF196">
            <v>0</v>
          </cell>
          <cell r="AG196">
            <v>1</v>
          </cell>
        </row>
        <row r="197">
          <cell r="A197">
            <v>2110029901</v>
          </cell>
          <cell r="B197" t="str">
            <v>i</v>
          </cell>
          <cell r="C197" t="str">
            <v xml:space="preserve">  Intereses y Otros por Pagar 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1</v>
          </cell>
        </row>
        <row r="198">
          <cell r="A198">
            <v>2111</v>
          </cell>
          <cell r="B198">
            <v>0</v>
          </cell>
          <cell r="C198" t="str">
            <v>Depósitos a Plazo</v>
          </cell>
          <cell r="D198">
            <v>2236720.1</v>
          </cell>
          <cell r="E198">
            <v>2812265.4099999997</v>
          </cell>
          <cell r="F198">
            <v>5264061.8000000007</v>
          </cell>
          <cell r="G198">
            <v>8252935.0800000001</v>
          </cell>
          <cell r="H198">
            <v>9525422</v>
          </cell>
          <cell r="I198">
            <v>12752819.48</v>
          </cell>
          <cell r="J198">
            <v>16300414.649999999</v>
          </cell>
          <cell r="K198">
            <v>19256632.240000002</v>
          </cell>
          <cell r="L198">
            <v>20092549.279999997</v>
          </cell>
          <cell r="M198">
            <v>20304264.050000001</v>
          </cell>
          <cell r="N198">
            <v>22363168.340000004</v>
          </cell>
          <cell r="O198">
            <v>25265869.999999996</v>
          </cell>
          <cell r="P198">
            <v>25279312.330000002</v>
          </cell>
          <cell r="Q198">
            <v>25119560.5</v>
          </cell>
          <cell r="R198">
            <v>24084456.18</v>
          </cell>
          <cell r="S198">
            <v>24636525.870000001</v>
          </cell>
          <cell r="T198">
            <v>25177571.090000004</v>
          </cell>
          <cell r="U198">
            <v>25573640.210000001</v>
          </cell>
          <cell r="V198">
            <v>25590596.84</v>
          </cell>
          <cell r="W198">
            <v>25535723.73</v>
          </cell>
          <cell r="X198">
            <v>25287028.73</v>
          </cell>
          <cell r="Y198">
            <v>25470575.420000002</v>
          </cell>
          <cell r="Z198">
            <v>23792224.699999999</v>
          </cell>
          <cell r="AA198">
            <v>23995643.699999999</v>
          </cell>
          <cell r="AB198">
            <v>24134539.000000004</v>
          </cell>
          <cell r="AC198">
            <v>25330414.959999997</v>
          </cell>
          <cell r="AD198">
            <v>26751237.300000001</v>
          </cell>
          <cell r="AE198">
            <v>0</v>
          </cell>
          <cell r="AF198">
            <v>1420822.3399999989</v>
          </cell>
          <cell r="AG198">
            <v>5.609155405640457E-2</v>
          </cell>
        </row>
        <row r="199">
          <cell r="A199">
            <v>211102</v>
          </cell>
          <cell r="B199">
            <v>0</v>
          </cell>
          <cell r="C199" t="str">
            <v>Depósitos a 30 días plazo</v>
          </cell>
          <cell r="D199">
            <v>0</v>
          </cell>
          <cell r="E199">
            <v>0</v>
          </cell>
          <cell r="F199">
            <v>120206.44</v>
          </cell>
          <cell r="G199">
            <v>282544.59000000003</v>
          </cell>
          <cell r="H199">
            <v>332660.40999999997</v>
          </cell>
          <cell r="I199">
            <v>2804476.27</v>
          </cell>
          <cell r="J199">
            <v>4055016.71</v>
          </cell>
          <cell r="K199">
            <v>4841380.24</v>
          </cell>
          <cell r="L199">
            <v>4334149.9000000004</v>
          </cell>
          <cell r="M199">
            <v>4342945.7500000009</v>
          </cell>
          <cell r="N199">
            <v>3243314.95</v>
          </cell>
          <cell r="O199">
            <v>3998779.27</v>
          </cell>
          <cell r="P199">
            <v>3960987.99</v>
          </cell>
          <cell r="Q199">
            <v>3854415.1</v>
          </cell>
          <cell r="R199">
            <v>4511261.2700000005</v>
          </cell>
          <cell r="S199">
            <v>5188526.97</v>
          </cell>
          <cell r="T199">
            <v>4462043.5600000005</v>
          </cell>
          <cell r="U199">
            <v>4671837.3100000005</v>
          </cell>
          <cell r="V199">
            <v>4646802.97</v>
          </cell>
          <cell r="W199">
            <v>3689427.6300000004</v>
          </cell>
          <cell r="X199">
            <v>3368840.38</v>
          </cell>
          <cell r="Y199">
            <v>4060229.44</v>
          </cell>
          <cell r="Z199">
            <v>4739147.9499999993</v>
          </cell>
          <cell r="AA199">
            <v>4150011.59</v>
          </cell>
          <cell r="AB199">
            <v>4128292.6</v>
          </cell>
          <cell r="AC199">
            <v>3773196.54</v>
          </cell>
          <cell r="AD199">
            <v>4106203.9499999997</v>
          </cell>
          <cell r="AE199">
            <v>0</v>
          </cell>
          <cell r="AF199">
            <v>333007.40999999986</v>
          </cell>
          <cell r="AG199">
            <v>8.8256046688731424E-2</v>
          </cell>
        </row>
        <row r="200">
          <cell r="A200">
            <v>2111020301</v>
          </cell>
          <cell r="B200">
            <v>0</v>
          </cell>
          <cell r="C200" t="str">
            <v xml:space="preserve">  Empresas Privadas 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40000</v>
          </cell>
          <cell r="J200">
            <v>1265000</v>
          </cell>
          <cell r="K200">
            <v>1265000</v>
          </cell>
          <cell r="L200">
            <v>890000</v>
          </cell>
          <cell r="M200">
            <v>790000</v>
          </cell>
          <cell r="N200">
            <v>225000</v>
          </cell>
          <cell r="O200">
            <v>200000</v>
          </cell>
          <cell r="P200">
            <v>300000</v>
          </cell>
          <cell r="Q200">
            <v>250000</v>
          </cell>
          <cell r="R200">
            <v>975000</v>
          </cell>
          <cell r="S200">
            <v>1650000</v>
          </cell>
          <cell r="T200">
            <v>1200000</v>
          </cell>
          <cell r="U200">
            <v>1280000</v>
          </cell>
          <cell r="V200">
            <v>1270000</v>
          </cell>
          <cell r="W200">
            <v>365000</v>
          </cell>
          <cell r="X200">
            <v>250000</v>
          </cell>
          <cell r="Y200">
            <v>840340.13</v>
          </cell>
          <cell r="Z200">
            <v>1315340.1299999999</v>
          </cell>
          <cell r="AA200">
            <v>1020340.13</v>
          </cell>
          <cell r="AB200">
            <v>1115340.1299999999</v>
          </cell>
          <cell r="AC200">
            <v>835340.13</v>
          </cell>
          <cell r="AD200">
            <v>1194340.1299999999</v>
          </cell>
          <cell r="AE200">
            <v>0</v>
          </cell>
          <cell r="AF200">
            <v>358999.99999999988</v>
          </cell>
          <cell r="AG200">
            <v>0.4297650586953124</v>
          </cell>
        </row>
        <row r="201">
          <cell r="A201">
            <v>2111020401</v>
          </cell>
          <cell r="B201">
            <v>0</v>
          </cell>
          <cell r="C201" t="str">
            <v xml:space="preserve">   Particulares</v>
          </cell>
          <cell r="D201">
            <v>0</v>
          </cell>
          <cell r="E201">
            <v>0</v>
          </cell>
          <cell r="F201">
            <v>120000</v>
          </cell>
          <cell r="G201">
            <v>282000</v>
          </cell>
          <cell r="H201">
            <v>332000</v>
          </cell>
          <cell r="I201">
            <v>2655991.23</v>
          </cell>
          <cell r="J201">
            <v>2778962.16</v>
          </cell>
          <cell r="K201">
            <v>2863721.75</v>
          </cell>
          <cell r="L201">
            <v>3082424.22</v>
          </cell>
          <cell r="M201">
            <v>3140924.22</v>
          </cell>
          <cell r="N201">
            <v>2908341.98</v>
          </cell>
          <cell r="O201">
            <v>3489978.1</v>
          </cell>
          <cell r="P201">
            <v>3302216.64</v>
          </cell>
          <cell r="Q201">
            <v>3246668.18</v>
          </cell>
          <cell r="R201">
            <v>3326047.97</v>
          </cell>
          <cell r="S201">
            <v>3325907.36</v>
          </cell>
          <cell r="T201">
            <v>3052993.7</v>
          </cell>
          <cell r="U201">
            <v>3162493.7</v>
          </cell>
          <cell r="V201">
            <v>3151993.7</v>
          </cell>
          <cell r="W201">
            <v>3101898.7</v>
          </cell>
          <cell r="X201">
            <v>2896991.23</v>
          </cell>
          <cell r="Y201">
            <v>3005991.23</v>
          </cell>
          <cell r="Z201">
            <v>3219415.89</v>
          </cell>
          <cell r="AA201">
            <v>2864674.66</v>
          </cell>
          <cell r="AB201">
            <v>2757409</v>
          </cell>
          <cell r="AC201">
            <v>2693750</v>
          </cell>
          <cell r="AD201">
            <v>2667000</v>
          </cell>
          <cell r="AE201">
            <v>0</v>
          </cell>
          <cell r="AF201">
            <v>-26750</v>
          </cell>
          <cell r="AG201">
            <v>-9.9303944315545251E-3</v>
          </cell>
        </row>
        <row r="202">
          <cell r="A202">
            <v>2111020601</v>
          </cell>
          <cell r="B202">
            <v>0</v>
          </cell>
          <cell r="C202" t="str">
            <v xml:space="preserve">  Otras Entidades del Sistema Financiero 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100000</v>
          </cell>
          <cell r="J202">
            <v>0</v>
          </cell>
          <cell r="K202">
            <v>700000</v>
          </cell>
          <cell r="L202">
            <v>350000</v>
          </cell>
          <cell r="M202">
            <v>400000</v>
          </cell>
          <cell r="N202">
            <v>100000</v>
          </cell>
          <cell r="O202">
            <v>300000</v>
          </cell>
          <cell r="P202">
            <v>350000</v>
          </cell>
          <cell r="Q202">
            <v>350000</v>
          </cell>
          <cell r="R202">
            <v>200000</v>
          </cell>
          <cell r="S202">
            <v>200000</v>
          </cell>
          <cell r="T202">
            <v>200000</v>
          </cell>
          <cell r="U202">
            <v>220000</v>
          </cell>
          <cell r="V202">
            <v>215000</v>
          </cell>
          <cell r="W202">
            <v>215000</v>
          </cell>
          <cell r="X202">
            <v>215000</v>
          </cell>
          <cell r="Y202">
            <v>210000</v>
          </cell>
          <cell r="Z202">
            <v>200000</v>
          </cell>
          <cell r="AA202">
            <v>260000</v>
          </cell>
          <cell r="AB202">
            <v>250000</v>
          </cell>
          <cell r="AC202">
            <v>240000</v>
          </cell>
          <cell r="AD202">
            <v>240000</v>
          </cell>
          <cell r="AE202">
            <v>0</v>
          </cell>
          <cell r="AF202">
            <v>0</v>
          </cell>
          <cell r="AG202" t="str">
            <v>0%</v>
          </cell>
        </row>
        <row r="203">
          <cell r="A203">
            <v>2111029901</v>
          </cell>
          <cell r="B203" t="str">
            <v>i</v>
          </cell>
          <cell r="C203" t="str">
            <v xml:space="preserve">   Intereses y otros por pagar </v>
          </cell>
          <cell r="D203">
            <v>0</v>
          </cell>
          <cell r="E203">
            <v>0</v>
          </cell>
          <cell r="F203">
            <v>206.44</v>
          </cell>
          <cell r="G203">
            <v>544.59</v>
          </cell>
          <cell r="H203">
            <v>660.41</v>
          </cell>
          <cell r="I203">
            <v>8485.0400000000009</v>
          </cell>
          <cell r="J203">
            <v>11054.55</v>
          </cell>
          <cell r="K203">
            <v>12658.49</v>
          </cell>
          <cell r="L203">
            <v>11725.68</v>
          </cell>
          <cell r="M203">
            <v>12021.53</v>
          </cell>
          <cell r="N203">
            <v>9972.9699999999993</v>
          </cell>
          <cell r="O203">
            <v>8801.17</v>
          </cell>
          <cell r="P203">
            <v>8771.35</v>
          </cell>
          <cell r="Q203">
            <v>7746.92</v>
          </cell>
          <cell r="R203">
            <v>10213.299999999999</v>
          </cell>
          <cell r="S203">
            <v>12619.61</v>
          </cell>
          <cell r="T203">
            <v>9049.86</v>
          </cell>
          <cell r="U203">
            <v>9343.61</v>
          </cell>
          <cell r="V203">
            <v>9809.27</v>
          </cell>
          <cell r="W203">
            <v>7528.93</v>
          </cell>
          <cell r="X203">
            <v>6849.15</v>
          </cell>
          <cell r="Y203">
            <v>3898.08</v>
          </cell>
          <cell r="Z203">
            <v>4391.93</v>
          </cell>
          <cell r="AA203">
            <v>4996.8</v>
          </cell>
          <cell r="AB203">
            <v>5543.47</v>
          </cell>
          <cell r="AC203">
            <v>4106.41</v>
          </cell>
          <cell r="AD203">
            <v>4863.82</v>
          </cell>
          <cell r="AE203">
            <v>0</v>
          </cell>
          <cell r="AF203">
            <v>757.40999999999985</v>
          </cell>
          <cell r="AG203">
            <v>0.18444578110807247</v>
          </cell>
        </row>
        <row r="204">
          <cell r="B204">
            <v>0</v>
          </cell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0</v>
          </cell>
          <cell r="AB204">
            <v>0</v>
          </cell>
          <cell r="AC204">
            <v>0</v>
          </cell>
          <cell r="AD204">
            <v>0</v>
          </cell>
          <cell r="AE204">
            <v>0</v>
          </cell>
          <cell r="AF204">
            <v>0</v>
          </cell>
          <cell r="AG204">
            <v>1</v>
          </cell>
        </row>
        <row r="205">
          <cell r="A205">
            <v>211103</v>
          </cell>
          <cell r="B205">
            <v>0</v>
          </cell>
          <cell r="C205" t="str">
            <v>Depósitos a 60 días plazo</v>
          </cell>
          <cell r="D205">
            <v>0</v>
          </cell>
          <cell r="E205">
            <v>0</v>
          </cell>
          <cell r="F205">
            <v>30053.42</v>
          </cell>
          <cell r="G205">
            <v>60138.080000000002</v>
          </cell>
          <cell r="H205">
            <v>90204.66</v>
          </cell>
          <cell r="I205">
            <v>195312.12</v>
          </cell>
          <cell r="J205">
            <v>350720.27</v>
          </cell>
          <cell r="K205">
            <v>350745.75</v>
          </cell>
          <cell r="L205">
            <v>315954.24</v>
          </cell>
          <cell r="M205">
            <v>326134.65999999997</v>
          </cell>
          <cell r="N205">
            <v>742091.37</v>
          </cell>
          <cell r="O205">
            <v>1313164.57</v>
          </cell>
          <cell r="P205">
            <v>1797763.91</v>
          </cell>
          <cell r="Q205">
            <v>1335432.21</v>
          </cell>
          <cell r="R205">
            <v>248416.31</v>
          </cell>
          <cell r="S205">
            <v>230291.31</v>
          </cell>
          <cell r="T205">
            <v>105142.29</v>
          </cell>
          <cell r="U205">
            <v>175221.93</v>
          </cell>
          <cell r="V205">
            <v>175240.12</v>
          </cell>
          <cell r="W205">
            <v>145255.32999999999</v>
          </cell>
          <cell r="X205">
            <v>169273.45</v>
          </cell>
          <cell r="Y205">
            <v>24039.46</v>
          </cell>
          <cell r="Z205">
            <v>390850.9</v>
          </cell>
          <cell r="AA205">
            <v>813206.39</v>
          </cell>
          <cell r="AB205">
            <v>697841.94</v>
          </cell>
          <cell r="AC205">
            <v>950904.45</v>
          </cell>
          <cell r="AD205">
            <v>871929.54</v>
          </cell>
          <cell r="AE205">
            <v>0</v>
          </cell>
          <cell r="AF205">
            <v>-78974.91</v>
          </cell>
          <cell r="AG205">
            <v>-8.305241394127455E-2</v>
          </cell>
        </row>
        <row r="206">
          <cell r="A206">
            <v>2111030301</v>
          </cell>
          <cell r="B206">
            <v>0</v>
          </cell>
          <cell r="C206" t="str">
            <v xml:space="preserve">  Empresas Privadas 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500000</v>
          </cell>
          <cell r="O206">
            <v>690000</v>
          </cell>
          <cell r="P206">
            <v>1190000</v>
          </cell>
          <cell r="Q206">
            <v>1090000</v>
          </cell>
          <cell r="R206">
            <v>90000</v>
          </cell>
          <cell r="S206">
            <v>90000</v>
          </cell>
          <cell r="T206">
            <v>0</v>
          </cell>
          <cell r="U206">
            <v>0</v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400000</v>
          </cell>
          <cell r="AB206">
            <v>564000</v>
          </cell>
          <cell r="AC206">
            <v>764000</v>
          </cell>
          <cell r="AD206">
            <v>600000</v>
          </cell>
          <cell r="AE206">
            <v>0</v>
          </cell>
          <cell r="AF206">
            <v>-164000</v>
          </cell>
          <cell r="AG206">
            <v>-0.21465968586387435</v>
          </cell>
        </row>
        <row r="207">
          <cell r="A207">
            <v>2111030401</v>
          </cell>
          <cell r="B207">
            <v>0</v>
          </cell>
          <cell r="C207" t="str">
            <v xml:space="preserve">   Particulares</v>
          </cell>
          <cell r="D207">
            <v>0</v>
          </cell>
          <cell r="E207">
            <v>0</v>
          </cell>
          <cell r="F207">
            <v>30000</v>
          </cell>
          <cell r="G207">
            <v>60000</v>
          </cell>
          <cell r="H207">
            <v>90000</v>
          </cell>
          <cell r="I207">
            <v>195000</v>
          </cell>
          <cell r="J207">
            <v>350000</v>
          </cell>
          <cell r="K207">
            <v>350000</v>
          </cell>
          <cell r="L207">
            <v>165000</v>
          </cell>
          <cell r="M207">
            <v>175000</v>
          </cell>
          <cell r="N207">
            <v>240000</v>
          </cell>
          <cell r="O207">
            <v>619000</v>
          </cell>
          <cell r="P207">
            <v>604000</v>
          </cell>
          <cell r="Q207">
            <v>243000</v>
          </cell>
          <cell r="R207">
            <v>158000</v>
          </cell>
          <cell r="S207">
            <v>140000</v>
          </cell>
          <cell r="T207">
            <v>105000</v>
          </cell>
          <cell r="U207">
            <v>175000</v>
          </cell>
          <cell r="V207">
            <v>175000</v>
          </cell>
          <cell r="W207">
            <v>145000</v>
          </cell>
          <cell r="X207">
            <v>169000</v>
          </cell>
          <cell r="Y207">
            <v>24000</v>
          </cell>
          <cell r="Z207">
            <v>390300</v>
          </cell>
          <cell r="AA207">
            <v>411300</v>
          </cell>
          <cell r="AB207">
            <v>131800</v>
          </cell>
          <cell r="AC207">
            <v>185800</v>
          </cell>
          <cell r="AD207">
            <v>270800</v>
          </cell>
          <cell r="AE207">
            <v>0</v>
          </cell>
          <cell r="AF207">
            <v>85000</v>
          </cell>
          <cell r="AG207">
            <v>0.45748116254036597</v>
          </cell>
        </row>
        <row r="208">
          <cell r="A208">
            <v>2111030601</v>
          </cell>
          <cell r="B208">
            <v>0</v>
          </cell>
          <cell r="C208" t="str">
            <v xml:space="preserve">   Otras entidades del Sistema Financiero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150000</v>
          </cell>
          <cell r="M208">
            <v>150000</v>
          </cell>
          <cell r="N208">
            <v>0</v>
          </cell>
          <cell r="O208">
            <v>0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0</v>
          </cell>
          <cell r="V208">
            <v>0</v>
          </cell>
          <cell r="W208">
            <v>0</v>
          </cell>
          <cell r="X208">
            <v>0</v>
          </cell>
          <cell r="Y208">
            <v>0</v>
          </cell>
          <cell r="Z208">
            <v>0</v>
          </cell>
          <cell r="AA208">
            <v>0</v>
          </cell>
          <cell r="AB208">
            <v>0</v>
          </cell>
          <cell r="AC208">
            <v>0</v>
          </cell>
          <cell r="AD208">
            <v>0</v>
          </cell>
          <cell r="AE208">
            <v>0</v>
          </cell>
          <cell r="AF208">
            <v>0</v>
          </cell>
          <cell r="AG208">
            <v>1</v>
          </cell>
        </row>
        <row r="209">
          <cell r="A209">
            <v>2111039901</v>
          </cell>
          <cell r="B209" t="str">
            <v>i</v>
          </cell>
          <cell r="C209" t="str">
            <v xml:space="preserve">   Intereses y otros por pagar </v>
          </cell>
          <cell r="D209">
            <v>0</v>
          </cell>
          <cell r="E209">
            <v>0</v>
          </cell>
          <cell r="F209">
            <v>53.42</v>
          </cell>
          <cell r="G209">
            <v>138.08000000000001</v>
          </cell>
          <cell r="H209">
            <v>204.66</v>
          </cell>
          <cell r="I209">
            <v>312.12</v>
          </cell>
          <cell r="J209">
            <v>720.27</v>
          </cell>
          <cell r="K209">
            <v>745.75</v>
          </cell>
          <cell r="L209">
            <v>954.24</v>
          </cell>
          <cell r="M209">
            <v>1134.6600000000001</v>
          </cell>
          <cell r="N209">
            <v>2091.37</v>
          </cell>
          <cell r="O209">
            <v>4164.57</v>
          </cell>
          <cell r="P209">
            <v>3763.91</v>
          </cell>
          <cell r="Q209">
            <v>2432.21</v>
          </cell>
          <cell r="R209">
            <v>416.31</v>
          </cell>
          <cell r="S209">
            <v>291.31</v>
          </cell>
          <cell r="T209">
            <v>142.29</v>
          </cell>
          <cell r="U209">
            <v>221.93</v>
          </cell>
          <cell r="V209">
            <v>240.12</v>
          </cell>
          <cell r="W209">
            <v>255.33</v>
          </cell>
          <cell r="X209">
            <v>273.45</v>
          </cell>
          <cell r="Y209">
            <v>39.46</v>
          </cell>
          <cell r="Z209">
            <v>550.9</v>
          </cell>
          <cell r="AA209">
            <v>1906.39</v>
          </cell>
          <cell r="AB209">
            <v>2041.94</v>
          </cell>
          <cell r="AC209">
            <v>1104.45</v>
          </cell>
          <cell r="AD209">
            <v>1129.54</v>
          </cell>
          <cell r="AE209">
            <v>0</v>
          </cell>
          <cell r="AF209">
            <v>25.089999999999918</v>
          </cell>
          <cell r="AG209">
            <v>2.2717189551360331E-2</v>
          </cell>
        </row>
        <row r="210">
          <cell r="B210">
            <v>0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0</v>
          </cell>
          <cell r="V210">
            <v>0</v>
          </cell>
          <cell r="W210">
            <v>0</v>
          </cell>
          <cell r="X210">
            <v>0</v>
          </cell>
          <cell r="Y210">
            <v>0</v>
          </cell>
          <cell r="Z210">
            <v>0</v>
          </cell>
          <cell r="AA210">
            <v>0</v>
          </cell>
          <cell r="AB210">
            <v>0</v>
          </cell>
          <cell r="AC210">
            <v>0</v>
          </cell>
          <cell r="AD210">
            <v>0</v>
          </cell>
          <cell r="AE210">
            <v>0</v>
          </cell>
          <cell r="AF210">
            <v>0</v>
          </cell>
          <cell r="AG210">
            <v>1</v>
          </cell>
        </row>
        <row r="211">
          <cell r="A211">
            <v>211104</v>
          </cell>
          <cell r="B211">
            <v>0</v>
          </cell>
          <cell r="C211" t="str">
            <v>Depósitos a 90 días plazo</v>
          </cell>
          <cell r="D211">
            <v>15005.12</v>
          </cell>
          <cell r="E211">
            <v>285827.18</v>
          </cell>
          <cell r="F211">
            <v>516250.59</v>
          </cell>
          <cell r="G211">
            <v>662683.37</v>
          </cell>
          <cell r="H211">
            <v>550379.61</v>
          </cell>
          <cell r="I211">
            <v>753451.8</v>
          </cell>
          <cell r="J211">
            <v>1825978.8900000001</v>
          </cell>
          <cell r="K211">
            <v>3277625.9299999997</v>
          </cell>
          <cell r="L211">
            <v>4403906.1100000003</v>
          </cell>
          <cell r="M211">
            <v>5230885.13</v>
          </cell>
          <cell r="N211">
            <v>5823961.8200000003</v>
          </cell>
          <cell r="O211">
            <v>5634145.2799999993</v>
          </cell>
          <cell r="P211">
            <v>4173035.06</v>
          </cell>
          <cell r="Q211">
            <v>4479479.09</v>
          </cell>
          <cell r="R211">
            <v>3911781.42</v>
          </cell>
          <cell r="S211">
            <v>3547879.5300000003</v>
          </cell>
          <cell r="T211">
            <v>2115678.4400000004</v>
          </cell>
          <cell r="U211">
            <v>2001243.82</v>
          </cell>
          <cell r="V211">
            <v>2380580.2599999998</v>
          </cell>
          <cell r="W211">
            <v>2094630.14</v>
          </cell>
          <cell r="X211">
            <v>1964309.51</v>
          </cell>
          <cell r="Y211">
            <v>1904923.14</v>
          </cell>
          <cell r="Z211">
            <v>1890367.6300000001</v>
          </cell>
          <cell r="AA211">
            <v>1979406.91</v>
          </cell>
          <cell r="AB211">
            <v>1799088.58</v>
          </cell>
          <cell r="AC211">
            <v>3101335.12</v>
          </cell>
          <cell r="AD211">
            <v>3113772.98</v>
          </cell>
          <cell r="AE211">
            <v>0</v>
          </cell>
          <cell r="AF211">
            <v>12437.86</v>
          </cell>
          <cell r="AG211">
            <v>4.0104856517408543E-3</v>
          </cell>
        </row>
        <row r="212">
          <cell r="A212">
            <v>2111040301</v>
          </cell>
          <cell r="B212">
            <v>0</v>
          </cell>
          <cell r="C212" t="str">
            <v xml:space="preserve">   Empresas privadas</v>
          </cell>
          <cell r="D212">
            <v>0</v>
          </cell>
          <cell r="E212">
            <v>100000</v>
          </cell>
          <cell r="F212">
            <v>160000</v>
          </cell>
          <cell r="G212">
            <v>160000</v>
          </cell>
          <cell r="H212">
            <v>160000</v>
          </cell>
          <cell r="I212">
            <v>160000</v>
          </cell>
          <cell r="J212">
            <v>1160000</v>
          </cell>
          <cell r="K212">
            <v>2460000</v>
          </cell>
          <cell r="L212">
            <v>3025000</v>
          </cell>
          <cell r="M212">
            <v>3836573.96</v>
          </cell>
          <cell r="N212">
            <v>4236573.96</v>
          </cell>
          <cell r="O212">
            <v>4136573.96</v>
          </cell>
          <cell r="P212">
            <v>2825000</v>
          </cell>
          <cell r="Q212">
            <v>3165000</v>
          </cell>
          <cell r="R212">
            <v>2665000</v>
          </cell>
          <cell r="S212">
            <v>2373000</v>
          </cell>
          <cell r="T212">
            <v>783000</v>
          </cell>
          <cell r="U212">
            <v>833000</v>
          </cell>
          <cell r="V212">
            <v>1158000</v>
          </cell>
          <cell r="W212">
            <v>1158000</v>
          </cell>
          <cell r="X212">
            <v>1058000</v>
          </cell>
          <cell r="Y212">
            <v>1033000</v>
          </cell>
          <cell r="Z212">
            <v>1233000</v>
          </cell>
          <cell r="AA212">
            <v>1033000</v>
          </cell>
          <cell r="AB212">
            <v>783000</v>
          </cell>
          <cell r="AC212">
            <v>1983000</v>
          </cell>
          <cell r="AD212">
            <v>1983000</v>
          </cell>
          <cell r="AE212">
            <v>0</v>
          </cell>
          <cell r="AF212">
            <v>0</v>
          </cell>
          <cell r="AG212" t="str">
            <v>0%</v>
          </cell>
        </row>
        <row r="213">
          <cell r="A213">
            <v>2111040401</v>
          </cell>
          <cell r="B213">
            <v>0</v>
          </cell>
          <cell r="C213" t="str">
            <v xml:space="preserve">   Particulares</v>
          </cell>
          <cell r="D213">
            <v>15000</v>
          </cell>
          <cell r="E213">
            <v>185000</v>
          </cell>
          <cell r="F213">
            <v>253785</v>
          </cell>
          <cell r="G213">
            <v>398785</v>
          </cell>
          <cell r="H213">
            <v>288785</v>
          </cell>
          <cell r="I213">
            <v>431200</v>
          </cell>
          <cell r="J213">
            <v>501326.04</v>
          </cell>
          <cell r="K213">
            <v>650884.67000000004</v>
          </cell>
          <cell r="L213">
            <v>918885.08</v>
          </cell>
          <cell r="M213">
            <v>932009.92</v>
          </cell>
          <cell r="N213">
            <v>975009.92</v>
          </cell>
          <cell r="O213">
            <v>1284309.51</v>
          </cell>
          <cell r="P213">
            <v>1137606.8799999999</v>
          </cell>
          <cell r="Q213">
            <v>1029751.94</v>
          </cell>
          <cell r="R213">
            <v>762761.75</v>
          </cell>
          <cell r="S213">
            <v>691908.56</v>
          </cell>
          <cell r="T213">
            <v>727335.74</v>
          </cell>
          <cell r="U213">
            <v>714247.06</v>
          </cell>
          <cell r="V213">
            <v>768553.97</v>
          </cell>
          <cell r="W213">
            <v>683343.97</v>
          </cell>
          <cell r="X213">
            <v>753343.97</v>
          </cell>
          <cell r="Y213">
            <v>718343.97</v>
          </cell>
          <cell r="Z213">
            <v>503314.29</v>
          </cell>
          <cell r="AA213">
            <v>791880.45</v>
          </cell>
          <cell r="AB213">
            <v>861895.25</v>
          </cell>
          <cell r="AC213">
            <v>963864.39</v>
          </cell>
          <cell r="AD213">
            <v>975364.39</v>
          </cell>
          <cell r="AE213">
            <v>0</v>
          </cell>
          <cell r="AF213">
            <v>11500</v>
          </cell>
          <cell r="AG213">
            <v>1.1931138985225919E-2</v>
          </cell>
        </row>
        <row r="214">
          <cell r="A214">
            <v>2111040601</v>
          </cell>
          <cell r="B214">
            <v>0</v>
          </cell>
          <cell r="C214" t="str">
            <v xml:space="preserve">   Otras entidades del Sistema Financiero</v>
          </cell>
          <cell r="D214">
            <v>0</v>
          </cell>
          <cell r="E214">
            <v>0</v>
          </cell>
          <cell r="F214">
            <v>100000</v>
          </cell>
          <cell r="G214">
            <v>100000</v>
          </cell>
          <cell r="H214">
            <v>100000</v>
          </cell>
          <cell r="I214">
            <v>160000</v>
          </cell>
          <cell r="J214">
            <v>160000</v>
          </cell>
          <cell r="K214">
            <v>160000</v>
          </cell>
          <cell r="L214">
            <v>450000</v>
          </cell>
          <cell r="M214">
            <v>450000</v>
          </cell>
          <cell r="N214">
            <v>600000</v>
          </cell>
          <cell r="O214">
            <v>200000</v>
          </cell>
          <cell r="P214">
            <v>200000</v>
          </cell>
          <cell r="Q214">
            <v>275000</v>
          </cell>
          <cell r="R214">
            <v>475000</v>
          </cell>
          <cell r="S214">
            <v>475000</v>
          </cell>
          <cell r="T214">
            <v>600000</v>
          </cell>
          <cell r="U214">
            <v>450000</v>
          </cell>
          <cell r="V214">
            <v>450000</v>
          </cell>
          <cell r="W214">
            <v>250000</v>
          </cell>
          <cell r="X214">
            <v>150000</v>
          </cell>
          <cell r="Y214">
            <v>150000</v>
          </cell>
          <cell r="Z214">
            <v>150000</v>
          </cell>
          <cell r="AA214">
            <v>150000</v>
          </cell>
          <cell r="AB214">
            <v>150000</v>
          </cell>
          <cell r="AC214">
            <v>150000</v>
          </cell>
          <cell r="AD214">
            <v>150000</v>
          </cell>
          <cell r="AE214">
            <v>0</v>
          </cell>
          <cell r="AF214">
            <v>0</v>
          </cell>
          <cell r="AG214" t="str">
            <v>0%</v>
          </cell>
        </row>
        <row r="215">
          <cell r="A215">
            <v>2111049901</v>
          </cell>
          <cell r="B215" t="str">
            <v>i</v>
          </cell>
          <cell r="C215" t="str">
            <v xml:space="preserve">   Intereses y otros por pagar </v>
          </cell>
          <cell r="D215">
            <v>5.12</v>
          </cell>
          <cell r="E215">
            <v>827.18</v>
          </cell>
          <cell r="F215">
            <v>2465.59</v>
          </cell>
          <cell r="G215">
            <v>3898.37</v>
          </cell>
          <cell r="H215">
            <v>1594.61</v>
          </cell>
          <cell r="I215">
            <v>2251.8000000000002</v>
          </cell>
          <cell r="J215">
            <v>4652.8500000000004</v>
          </cell>
          <cell r="K215">
            <v>6741.26</v>
          </cell>
          <cell r="L215">
            <v>10021.030000000001</v>
          </cell>
          <cell r="M215">
            <v>12301.25</v>
          </cell>
          <cell r="N215">
            <v>12377.94</v>
          </cell>
          <cell r="O215">
            <v>13261.81</v>
          </cell>
          <cell r="P215">
            <v>10428.18</v>
          </cell>
          <cell r="Q215">
            <v>9727.15</v>
          </cell>
          <cell r="R215">
            <v>9019.67</v>
          </cell>
          <cell r="S215">
            <v>7970.97</v>
          </cell>
          <cell r="T215">
            <v>5342.7</v>
          </cell>
          <cell r="U215">
            <v>3996.76</v>
          </cell>
          <cell r="V215">
            <v>4026.29</v>
          </cell>
          <cell r="W215">
            <v>3286.17</v>
          </cell>
          <cell r="X215">
            <v>2965.54</v>
          </cell>
          <cell r="Y215">
            <v>3579.17</v>
          </cell>
          <cell r="Z215">
            <v>4053.34</v>
          </cell>
          <cell r="AA215">
            <v>4526.46</v>
          </cell>
          <cell r="AB215">
            <v>4193.33</v>
          </cell>
          <cell r="AC215">
            <v>4470.7299999999996</v>
          </cell>
          <cell r="AD215">
            <v>5408.59</v>
          </cell>
          <cell r="AE215">
            <v>0</v>
          </cell>
          <cell r="AF215">
            <v>937.86000000000058</v>
          </cell>
          <cell r="AG215">
            <v>0.20977782151908092</v>
          </cell>
        </row>
        <row r="216">
          <cell r="A216">
            <v>211105</v>
          </cell>
          <cell r="B216">
            <v>0</v>
          </cell>
          <cell r="C216" t="str">
            <v>Depósitos a 120 días plazo</v>
          </cell>
          <cell r="D216">
            <v>0</v>
          </cell>
          <cell r="E216">
            <v>0</v>
          </cell>
          <cell r="F216">
            <v>0</v>
          </cell>
          <cell r="G216">
            <v>165455.51</v>
          </cell>
          <cell r="H216">
            <v>255853.22</v>
          </cell>
          <cell r="I216">
            <v>255821.69</v>
          </cell>
          <cell r="J216">
            <v>255859.26</v>
          </cell>
          <cell r="K216">
            <v>621295.97</v>
          </cell>
          <cell r="L216">
            <v>783652.77</v>
          </cell>
          <cell r="M216">
            <v>1034003.66</v>
          </cell>
          <cell r="N216">
            <v>1033846.29</v>
          </cell>
          <cell r="O216">
            <v>1033749.21</v>
          </cell>
          <cell r="P216">
            <v>933528.52</v>
          </cell>
          <cell r="Q216">
            <v>793613.9</v>
          </cell>
          <cell r="R216">
            <v>793724.31</v>
          </cell>
          <cell r="S216">
            <v>738983.52</v>
          </cell>
          <cell r="T216">
            <v>677329.87</v>
          </cell>
          <cell r="U216">
            <v>575570.64</v>
          </cell>
          <cell r="V216">
            <v>575233.45000000007</v>
          </cell>
          <cell r="W216">
            <v>550876.63</v>
          </cell>
          <cell r="X216">
            <v>550839.70000000007</v>
          </cell>
          <cell r="Y216">
            <v>554471.62</v>
          </cell>
          <cell r="Z216">
            <v>554481.5</v>
          </cell>
          <cell r="AA216">
            <v>559757.46000000008</v>
          </cell>
          <cell r="AB216">
            <v>559805.66</v>
          </cell>
          <cell r="AC216">
            <v>555917.86</v>
          </cell>
          <cell r="AD216">
            <v>602058.61</v>
          </cell>
          <cell r="AE216">
            <v>0</v>
          </cell>
          <cell r="AF216">
            <v>46140.75</v>
          </cell>
          <cell r="AG216">
            <v>8.2999222223225574E-2</v>
          </cell>
        </row>
        <row r="217">
          <cell r="A217">
            <v>2111050301</v>
          </cell>
          <cell r="B217">
            <v>0</v>
          </cell>
          <cell r="C217" t="str">
            <v xml:space="preserve">   Empresas privadas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300000</v>
          </cell>
          <cell r="L217">
            <v>400000</v>
          </cell>
          <cell r="M217">
            <v>400000</v>
          </cell>
          <cell r="N217">
            <v>400000</v>
          </cell>
          <cell r="O217">
            <v>400000</v>
          </cell>
          <cell r="P217">
            <v>300000</v>
          </cell>
          <cell r="Q217">
            <v>400000</v>
          </cell>
          <cell r="R217">
            <v>400000</v>
          </cell>
          <cell r="S217">
            <v>400000</v>
          </cell>
          <cell r="T217">
            <v>400000</v>
          </cell>
          <cell r="U217">
            <v>300000</v>
          </cell>
          <cell r="V217">
            <v>300000</v>
          </cell>
          <cell r="W217">
            <v>300000</v>
          </cell>
          <cell r="X217">
            <v>300000</v>
          </cell>
          <cell r="Y217">
            <v>300000</v>
          </cell>
          <cell r="Z217">
            <v>300000</v>
          </cell>
          <cell r="AA217">
            <v>300000</v>
          </cell>
          <cell r="AB217">
            <v>300000</v>
          </cell>
          <cell r="AC217">
            <v>300000</v>
          </cell>
          <cell r="AD217">
            <v>300000</v>
          </cell>
          <cell r="AE217">
            <v>0</v>
          </cell>
          <cell r="AF217">
            <v>0</v>
          </cell>
          <cell r="AG217" t="str">
            <v>0%</v>
          </cell>
        </row>
        <row r="218">
          <cell r="A218">
            <v>2111050401</v>
          </cell>
          <cell r="B218">
            <v>0</v>
          </cell>
          <cell r="C218" t="str">
            <v xml:space="preserve">   Particulares</v>
          </cell>
          <cell r="D218">
            <v>0</v>
          </cell>
          <cell r="E218">
            <v>0</v>
          </cell>
          <cell r="F218">
            <v>0</v>
          </cell>
          <cell r="G218">
            <v>125000</v>
          </cell>
          <cell r="H218">
            <v>125000</v>
          </cell>
          <cell r="I218">
            <v>125000</v>
          </cell>
          <cell r="J218">
            <v>125000</v>
          </cell>
          <cell r="K218">
            <v>125000</v>
          </cell>
          <cell r="L218">
            <v>125000</v>
          </cell>
          <cell r="M218">
            <v>125000</v>
          </cell>
          <cell r="N218">
            <v>125000</v>
          </cell>
          <cell r="O218">
            <v>125000</v>
          </cell>
          <cell r="P218">
            <v>125000</v>
          </cell>
          <cell r="Q218">
            <v>135129.29999999999</v>
          </cell>
          <cell r="R218">
            <v>135129.29999999999</v>
          </cell>
          <cell r="S218">
            <v>144629.29999999999</v>
          </cell>
          <cell r="T218">
            <v>144629.29999999999</v>
          </cell>
          <cell r="U218">
            <v>144629.29999999999</v>
          </cell>
          <cell r="V218">
            <v>144629.29999999999</v>
          </cell>
          <cell r="W218">
            <v>120129.3</v>
          </cell>
          <cell r="X218">
            <v>120129.3</v>
          </cell>
          <cell r="Y218">
            <v>123803.66</v>
          </cell>
          <cell r="Z218">
            <v>123803.66</v>
          </cell>
          <cell r="AA218">
            <v>128803.66</v>
          </cell>
          <cell r="AB218">
            <v>128803.66</v>
          </cell>
          <cell r="AC218">
            <v>125303.66</v>
          </cell>
          <cell r="AD218">
            <v>171103.66</v>
          </cell>
          <cell r="AE218">
            <v>0</v>
          </cell>
          <cell r="AF218">
            <v>45800</v>
          </cell>
          <cell r="AG218">
            <v>0.36551206884140497</v>
          </cell>
        </row>
        <row r="219">
          <cell r="A219">
            <v>2111050601</v>
          </cell>
          <cell r="B219">
            <v>0</v>
          </cell>
          <cell r="C219" t="str">
            <v xml:space="preserve">   Otras entidades del Sistema Financiero</v>
          </cell>
          <cell r="D219">
            <v>0</v>
          </cell>
          <cell r="E219">
            <v>0</v>
          </cell>
          <cell r="F219">
            <v>0</v>
          </cell>
          <cell r="G219">
            <v>40000</v>
          </cell>
          <cell r="H219">
            <v>130000</v>
          </cell>
          <cell r="I219">
            <v>130000</v>
          </cell>
          <cell r="J219">
            <v>130000</v>
          </cell>
          <cell r="K219">
            <v>195000</v>
          </cell>
          <cell r="L219">
            <v>257000</v>
          </cell>
          <cell r="M219">
            <v>507000</v>
          </cell>
          <cell r="N219">
            <v>507000</v>
          </cell>
          <cell r="O219">
            <v>507000</v>
          </cell>
          <cell r="P219">
            <v>507000</v>
          </cell>
          <cell r="Q219">
            <v>257000</v>
          </cell>
          <cell r="R219">
            <v>257000</v>
          </cell>
          <cell r="S219">
            <v>192000</v>
          </cell>
          <cell r="T219">
            <v>130000</v>
          </cell>
          <cell r="U219">
            <v>130000</v>
          </cell>
          <cell r="V219">
            <v>130000</v>
          </cell>
          <cell r="W219">
            <v>130000</v>
          </cell>
          <cell r="X219">
            <v>130000</v>
          </cell>
          <cell r="Y219">
            <v>130000</v>
          </cell>
          <cell r="Z219">
            <v>130000</v>
          </cell>
          <cell r="AA219">
            <v>130000</v>
          </cell>
          <cell r="AB219">
            <v>130000</v>
          </cell>
          <cell r="AC219">
            <v>130000</v>
          </cell>
          <cell r="AD219">
            <v>130000</v>
          </cell>
          <cell r="AE219">
            <v>0</v>
          </cell>
          <cell r="AF219">
            <v>0</v>
          </cell>
          <cell r="AG219" t="str">
            <v>0%</v>
          </cell>
        </row>
        <row r="220">
          <cell r="A220">
            <v>2111059901</v>
          </cell>
          <cell r="B220" t="str">
            <v>i</v>
          </cell>
          <cell r="C220" t="str">
            <v xml:space="preserve">   Intereses y otros por pagar</v>
          </cell>
          <cell r="D220">
            <v>0</v>
          </cell>
          <cell r="E220">
            <v>0</v>
          </cell>
          <cell r="F220">
            <v>0</v>
          </cell>
          <cell r="G220">
            <v>455.51</v>
          </cell>
          <cell r="H220">
            <v>853.22</v>
          </cell>
          <cell r="I220">
            <v>821.69</v>
          </cell>
          <cell r="J220">
            <v>859.26</v>
          </cell>
          <cell r="K220">
            <v>1295.97</v>
          </cell>
          <cell r="L220">
            <v>1652.77</v>
          </cell>
          <cell r="M220">
            <v>2003.66</v>
          </cell>
          <cell r="N220">
            <v>1846.29</v>
          </cell>
          <cell r="O220">
            <v>1749.21</v>
          </cell>
          <cell r="P220">
            <v>1528.52</v>
          </cell>
          <cell r="Q220">
            <v>1484.6</v>
          </cell>
          <cell r="R220">
            <v>1595.01</v>
          </cell>
          <cell r="S220">
            <v>2354.2199999999998</v>
          </cell>
          <cell r="T220">
            <v>2700.57</v>
          </cell>
          <cell r="U220">
            <v>941.34</v>
          </cell>
          <cell r="V220">
            <v>604.15</v>
          </cell>
          <cell r="W220">
            <v>747.33</v>
          </cell>
          <cell r="X220">
            <v>710.4</v>
          </cell>
          <cell r="Y220">
            <v>667.96</v>
          </cell>
          <cell r="Z220">
            <v>677.84</v>
          </cell>
          <cell r="AA220">
            <v>953.8</v>
          </cell>
          <cell r="AB220">
            <v>1002</v>
          </cell>
          <cell r="AC220">
            <v>614.20000000000005</v>
          </cell>
          <cell r="AD220">
            <v>954.95</v>
          </cell>
          <cell r="AE220">
            <v>0</v>
          </cell>
          <cell r="AF220">
            <v>340.75</v>
          </cell>
          <cell r="AG220">
            <v>0.55478671442526861</v>
          </cell>
        </row>
        <row r="221">
          <cell r="A221">
            <v>211106</v>
          </cell>
          <cell r="B221">
            <v>0</v>
          </cell>
          <cell r="C221" t="str">
            <v>Depósitos a 150 días plazo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12058.6</v>
          </cell>
          <cell r="L221">
            <v>12056.72</v>
          </cell>
          <cell r="M221">
            <v>120718.11</v>
          </cell>
          <cell r="N221">
            <v>120698.85</v>
          </cell>
          <cell r="O221">
            <v>120665.23000000001</v>
          </cell>
          <cell r="P221">
            <v>120664.45000000001</v>
          </cell>
          <cell r="Q221">
            <v>120626</v>
          </cell>
          <cell r="R221">
            <v>12005.7</v>
          </cell>
          <cell r="S221">
            <v>12003.8</v>
          </cell>
          <cell r="T221">
            <v>0</v>
          </cell>
          <cell r="U221">
            <v>0</v>
          </cell>
          <cell r="V221">
            <v>0</v>
          </cell>
          <cell r="W221">
            <v>0</v>
          </cell>
          <cell r="X221">
            <v>0</v>
          </cell>
          <cell r="Y221">
            <v>0</v>
          </cell>
          <cell r="Z221">
            <v>0</v>
          </cell>
          <cell r="AA221">
            <v>5019.18</v>
          </cell>
          <cell r="AB221">
            <v>5019.2299999999996</v>
          </cell>
          <cell r="AC221">
            <v>5016.83</v>
          </cell>
          <cell r="AD221">
            <v>5019.2299999999996</v>
          </cell>
          <cell r="AE221">
            <v>0</v>
          </cell>
          <cell r="AF221">
            <v>2.4000000000000021</v>
          </cell>
          <cell r="AG221">
            <v>4.7838974013470701E-4</v>
          </cell>
        </row>
        <row r="222">
          <cell r="A222">
            <v>2111060401</v>
          </cell>
          <cell r="B222">
            <v>0</v>
          </cell>
          <cell r="C222" t="str">
            <v xml:space="preserve">   Particulares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12000</v>
          </cell>
          <cell r="L222">
            <v>12000</v>
          </cell>
          <cell r="M222">
            <v>120381.57</v>
          </cell>
          <cell r="N222">
            <v>120381.57</v>
          </cell>
          <cell r="O222">
            <v>120381.57</v>
          </cell>
          <cell r="P222">
            <v>120381.57</v>
          </cell>
          <cell r="Q222">
            <v>120381.57</v>
          </cell>
          <cell r="R222">
            <v>12000</v>
          </cell>
          <cell r="S222">
            <v>12000</v>
          </cell>
          <cell r="T222">
            <v>0</v>
          </cell>
          <cell r="U222">
            <v>0</v>
          </cell>
          <cell r="V222">
            <v>0</v>
          </cell>
          <cell r="W222">
            <v>0</v>
          </cell>
          <cell r="X222">
            <v>0</v>
          </cell>
          <cell r="Y222">
            <v>0</v>
          </cell>
          <cell r="Z222">
            <v>0</v>
          </cell>
          <cell r="AA222">
            <v>5000</v>
          </cell>
          <cell r="AB222">
            <v>5000</v>
          </cell>
          <cell r="AC222">
            <v>5000</v>
          </cell>
          <cell r="AD222">
            <v>5000</v>
          </cell>
          <cell r="AE222">
            <v>0</v>
          </cell>
          <cell r="AF222">
            <v>0</v>
          </cell>
          <cell r="AG222" t="str">
            <v>0%</v>
          </cell>
        </row>
        <row r="223">
          <cell r="A223">
            <v>2111069901</v>
          </cell>
          <cell r="B223" t="str">
            <v>i</v>
          </cell>
          <cell r="C223" t="str">
            <v xml:space="preserve">   Intereses y otros por pagar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58.6</v>
          </cell>
          <cell r="L223">
            <v>56.72</v>
          </cell>
          <cell r="M223">
            <v>336.54</v>
          </cell>
          <cell r="N223">
            <v>317.27999999999997</v>
          </cell>
          <cell r="O223">
            <v>283.66000000000003</v>
          </cell>
          <cell r="P223">
            <v>282.88</v>
          </cell>
          <cell r="Q223">
            <v>244.43</v>
          </cell>
          <cell r="R223">
            <v>5.7</v>
          </cell>
          <cell r="S223">
            <v>3.8</v>
          </cell>
          <cell r="T223">
            <v>0</v>
          </cell>
          <cell r="U223">
            <v>0</v>
          </cell>
          <cell r="V223">
            <v>0</v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  <cell r="AA223">
            <v>19.18</v>
          </cell>
          <cell r="AB223">
            <v>19.23</v>
          </cell>
          <cell r="AC223">
            <v>16.829999999999998</v>
          </cell>
          <cell r="AD223">
            <v>19.23</v>
          </cell>
          <cell r="AE223">
            <v>0</v>
          </cell>
          <cell r="AF223">
            <v>2.4000000000000021</v>
          </cell>
          <cell r="AG223">
            <v>0.14260249554367216</v>
          </cell>
        </row>
        <row r="224">
          <cell r="A224">
            <v>211107</v>
          </cell>
          <cell r="B224">
            <v>0</v>
          </cell>
          <cell r="C224" t="str">
            <v>Depósitos a 180 días plazo</v>
          </cell>
          <cell r="D224">
            <v>506740.59</v>
          </cell>
          <cell r="E224">
            <v>806732.5</v>
          </cell>
          <cell r="F224">
            <v>2660580.3200000003</v>
          </cell>
          <cell r="G224">
            <v>4147180.33</v>
          </cell>
          <cell r="H224">
            <v>5345885.9399999995</v>
          </cell>
          <cell r="I224">
            <v>5757704.96</v>
          </cell>
          <cell r="J224">
            <v>6463410.9799999995</v>
          </cell>
          <cell r="K224">
            <v>6770611.5299999993</v>
          </cell>
          <cell r="L224">
            <v>6738530.0599999996</v>
          </cell>
          <cell r="M224">
            <v>7208312.25</v>
          </cell>
          <cell r="N224">
            <v>8015295.5999999996</v>
          </cell>
          <cell r="O224">
            <v>9516651.3599999994</v>
          </cell>
          <cell r="P224">
            <v>10725523.300000001</v>
          </cell>
          <cell r="Q224">
            <v>10705858.869999999</v>
          </cell>
          <cell r="R224">
            <v>10364626.549999999</v>
          </cell>
          <cell r="S224">
            <v>10292093.959999999</v>
          </cell>
          <cell r="T224">
            <v>12755081.180000002</v>
          </cell>
          <cell r="U224">
            <v>12486817.130000001</v>
          </cell>
          <cell r="V224">
            <v>11493679.67</v>
          </cell>
          <cell r="W224">
            <v>12358886.66</v>
          </cell>
          <cell r="X224">
            <v>12602948.720000001</v>
          </cell>
          <cell r="Y224">
            <v>11678269.359999999</v>
          </cell>
          <cell r="Z224">
            <v>9530370.0299999993</v>
          </cell>
          <cell r="AA224">
            <v>9479507.5099999979</v>
          </cell>
          <cell r="AB224">
            <v>9797604.4199999999</v>
          </cell>
          <cell r="AC224">
            <v>9182298.6099999994</v>
          </cell>
          <cell r="AD224">
            <v>9942526.7800000012</v>
          </cell>
          <cell r="AE224">
            <v>0</v>
          </cell>
          <cell r="AF224">
            <v>760228.16999999969</v>
          </cell>
          <cell r="AG224">
            <v>8.279279538699294E-2</v>
          </cell>
        </row>
        <row r="225">
          <cell r="A225">
            <v>2111070301</v>
          </cell>
          <cell r="B225">
            <v>0</v>
          </cell>
          <cell r="C225" t="str">
            <v xml:space="preserve">   Empresas privadas</v>
          </cell>
          <cell r="D225">
            <v>0</v>
          </cell>
          <cell r="E225">
            <v>0</v>
          </cell>
          <cell r="F225">
            <v>400000</v>
          </cell>
          <cell r="G225">
            <v>400000</v>
          </cell>
          <cell r="H225">
            <v>400000</v>
          </cell>
          <cell r="I225">
            <v>450000</v>
          </cell>
          <cell r="J225">
            <v>739500</v>
          </cell>
          <cell r="K225">
            <v>814500</v>
          </cell>
          <cell r="L225">
            <v>874500</v>
          </cell>
          <cell r="M225">
            <v>1024500</v>
          </cell>
          <cell r="N225">
            <v>1024500</v>
          </cell>
          <cell r="O225">
            <v>1324500</v>
          </cell>
          <cell r="P225">
            <v>1325000</v>
          </cell>
          <cell r="Q225">
            <v>1325000</v>
          </cell>
          <cell r="R225">
            <v>1090000</v>
          </cell>
          <cell r="S225">
            <v>1094800</v>
          </cell>
          <cell r="T225">
            <v>3645068.29</v>
          </cell>
          <cell r="U225">
            <v>3345068.29</v>
          </cell>
          <cell r="V225">
            <v>3347559.28</v>
          </cell>
          <cell r="W225">
            <v>4275068.71</v>
          </cell>
          <cell r="X225">
            <v>4285068.71</v>
          </cell>
          <cell r="Y225">
            <v>4237689.71</v>
          </cell>
          <cell r="Z225">
            <v>2037689.71</v>
          </cell>
          <cell r="AA225">
            <v>2197689.71</v>
          </cell>
          <cell r="AB225">
            <v>2210230.92</v>
          </cell>
          <cell r="AC225">
            <v>1272785.76</v>
          </cell>
          <cell r="AD225">
            <v>1247785.76</v>
          </cell>
          <cell r="AE225">
            <v>0</v>
          </cell>
          <cell r="AF225">
            <v>-25000</v>
          </cell>
          <cell r="AG225">
            <v>-1.9641954510867563E-2</v>
          </cell>
        </row>
        <row r="226">
          <cell r="A226">
            <v>2111070401</v>
          </cell>
          <cell r="B226">
            <v>0</v>
          </cell>
          <cell r="C226" t="str">
            <v xml:space="preserve">   Particulares</v>
          </cell>
          <cell r="D226">
            <v>6060</v>
          </cell>
          <cell r="E226">
            <v>305960</v>
          </cell>
          <cell r="F226">
            <v>1754463.24</v>
          </cell>
          <cell r="G226">
            <v>2936613.24</v>
          </cell>
          <cell r="H226">
            <v>4129426.78</v>
          </cell>
          <cell r="I226">
            <v>4489278.66</v>
          </cell>
          <cell r="J226">
            <v>5101135.1399999997</v>
          </cell>
          <cell r="K226">
            <v>5330535.1399999997</v>
          </cell>
          <cell r="L226">
            <v>5242335.1399999997</v>
          </cell>
          <cell r="M226">
            <v>5459750.1399999997</v>
          </cell>
          <cell r="N226">
            <v>6062151.1799999997</v>
          </cell>
          <cell r="O226">
            <v>7257280.25</v>
          </cell>
          <cell r="P226">
            <v>7662159.1699999999</v>
          </cell>
          <cell r="Q226">
            <v>7651309.1699999999</v>
          </cell>
          <cell r="R226">
            <v>7540462.3600000003</v>
          </cell>
          <cell r="S226">
            <v>7763876.1299999999</v>
          </cell>
          <cell r="T226">
            <v>7866609.8300000001</v>
          </cell>
          <cell r="U226">
            <v>7855718.1900000004</v>
          </cell>
          <cell r="V226">
            <v>7963512.0499999998</v>
          </cell>
          <cell r="W226">
            <v>7903362.0499999998</v>
          </cell>
          <cell r="X226">
            <v>8137053.0499999998</v>
          </cell>
          <cell r="Y226">
            <v>7261950.1200000001</v>
          </cell>
          <cell r="Z226">
            <v>7019772.0499999998</v>
          </cell>
          <cell r="AA226">
            <v>6856787.0099999998</v>
          </cell>
          <cell r="AB226">
            <v>6979306.0800000001</v>
          </cell>
          <cell r="AC226">
            <v>7304806.0800000001</v>
          </cell>
          <cell r="AD226">
            <v>8082138.2199999997</v>
          </cell>
          <cell r="AE226">
            <v>0</v>
          </cell>
          <cell r="AF226">
            <v>777332.13999999966</v>
          </cell>
          <cell r="AG226">
            <v>0.10641379545013188</v>
          </cell>
        </row>
        <row r="227">
          <cell r="A227">
            <v>2111070601</v>
          </cell>
          <cell r="B227">
            <v>0</v>
          </cell>
          <cell r="C227" t="str">
            <v xml:space="preserve">   Otras entidades del Sistema Financiero</v>
          </cell>
          <cell r="D227">
            <v>500000</v>
          </cell>
          <cell r="E227">
            <v>500000</v>
          </cell>
          <cell r="F227">
            <v>500000</v>
          </cell>
          <cell r="G227">
            <v>800000</v>
          </cell>
          <cell r="H227">
            <v>800000</v>
          </cell>
          <cell r="I227">
            <v>800000</v>
          </cell>
          <cell r="J227">
            <v>600000</v>
          </cell>
          <cell r="K227">
            <v>600000</v>
          </cell>
          <cell r="L227">
            <v>600000</v>
          </cell>
          <cell r="M227">
            <v>700000</v>
          </cell>
          <cell r="N227">
            <v>900000</v>
          </cell>
          <cell r="O227">
            <v>900000</v>
          </cell>
          <cell r="P227">
            <v>1700000</v>
          </cell>
          <cell r="Q227">
            <v>1700000</v>
          </cell>
          <cell r="R227">
            <v>1700000</v>
          </cell>
          <cell r="S227">
            <v>1400000</v>
          </cell>
          <cell r="T227">
            <v>1200000</v>
          </cell>
          <cell r="U227">
            <v>1250000</v>
          </cell>
          <cell r="V227">
            <v>150000</v>
          </cell>
          <cell r="W227">
            <v>150000</v>
          </cell>
          <cell r="X227">
            <v>150000</v>
          </cell>
          <cell r="Y227">
            <v>150000</v>
          </cell>
          <cell r="Z227">
            <v>450000</v>
          </cell>
          <cell r="AA227">
            <v>400000</v>
          </cell>
          <cell r="AB227">
            <v>585000</v>
          </cell>
          <cell r="AC227">
            <v>585000</v>
          </cell>
          <cell r="AD227">
            <v>585000</v>
          </cell>
          <cell r="AE227">
            <v>0</v>
          </cell>
          <cell r="AF227">
            <v>0</v>
          </cell>
          <cell r="AG227" t="str">
            <v>0%</v>
          </cell>
        </row>
        <row r="228">
          <cell r="A228">
            <v>2111079901</v>
          </cell>
          <cell r="B228" t="str">
            <v>i</v>
          </cell>
          <cell r="C228" t="str">
            <v xml:space="preserve">   Intereses y otros por pagar</v>
          </cell>
          <cell r="D228">
            <v>680.59</v>
          </cell>
          <cell r="E228">
            <v>772.5</v>
          </cell>
          <cell r="F228">
            <v>6117.08</v>
          </cell>
          <cell r="G228">
            <v>10567.09</v>
          </cell>
          <cell r="H228">
            <v>16459.16</v>
          </cell>
          <cell r="I228">
            <v>18426.3</v>
          </cell>
          <cell r="J228">
            <v>22775.84</v>
          </cell>
          <cell r="K228">
            <v>25576.39</v>
          </cell>
          <cell r="L228">
            <v>21694.92</v>
          </cell>
          <cell r="M228">
            <v>24062.11</v>
          </cell>
          <cell r="N228">
            <v>28644.42</v>
          </cell>
          <cell r="O228">
            <v>34871.11</v>
          </cell>
          <cell r="P228">
            <v>38364.129999999997</v>
          </cell>
          <cell r="Q228">
            <v>29549.7</v>
          </cell>
          <cell r="R228">
            <v>34164.19</v>
          </cell>
          <cell r="S228">
            <v>33417.83</v>
          </cell>
          <cell r="T228">
            <v>43403.06</v>
          </cell>
          <cell r="U228">
            <v>36030.65</v>
          </cell>
          <cell r="V228">
            <v>32608.34</v>
          </cell>
          <cell r="W228">
            <v>30455.9</v>
          </cell>
          <cell r="X228">
            <v>30826.959999999999</v>
          </cell>
          <cell r="Y228">
            <v>28629.53</v>
          </cell>
          <cell r="Z228">
            <v>22908.27</v>
          </cell>
          <cell r="AA228">
            <v>25030.79</v>
          </cell>
          <cell r="AB228">
            <v>23067.42</v>
          </cell>
          <cell r="AC228">
            <v>19706.77</v>
          </cell>
          <cell r="AD228">
            <v>27602.799999999999</v>
          </cell>
          <cell r="AE228">
            <v>0</v>
          </cell>
          <cell r="AF228">
            <v>7896.0299999999988</v>
          </cell>
          <cell r="AG228">
            <v>0.40067601134026526</v>
          </cell>
        </row>
        <row r="229">
          <cell r="A229">
            <v>211108</v>
          </cell>
          <cell r="B229">
            <v>0</v>
          </cell>
          <cell r="C229" t="str">
            <v>Depósitos pactadoa a más de 180 días plazo</v>
          </cell>
          <cell r="D229">
            <v>1500431.51</v>
          </cell>
          <cell r="E229">
            <v>1500215.75</v>
          </cell>
          <cell r="F229">
            <v>1500431.51</v>
          </cell>
          <cell r="G229">
            <v>1500215.76</v>
          </cell>
          <cell r="H229">
            <v>1500431.52</v>
          </cell>
          <cell r="I229">
            <v>1500215.77</v>
          </cell>
          <cell r="J229">
            <v>1500431.53</v>
          </cell>
          <cell r="K229">
            <v>1500431.53</v>
          </cell>
          <cell r="L229">
            <v>1500215.79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25011.27</v>
          </cell>
          <cell r="R229">
            <v>283504.42</v>
          </cell>
          <cell r="S229">
            <v>659372.87</v>
          </cell>
          <cell r="T229">
            <v>1018939.69</v>
          </cell>
          <cell r="U229">
            <v>1524539.68</v>
          </cell>
          <cell r="V229">
            <v>1832829.46</v>
          </cell>
          <cell r="W229">
            <v>1873875.8699999999</v>
          </cell>
          <cell r="X229">
            <v>1876472.22</v>
          </cell>
          <cell r="Y229">
            <v>2169778.6700000004</v>
          </cell>
          <cell r="Z229">
            <v>1913774.5699999998</v>
          </cell>
          <cell r="AA229">
            <v>1833322.14</v>
          </cell>
          <cell r="AB229">
            <v>1527512.58</v>
          </cell>
          <cell r="AC229">
            <v>1766810.52</v>
          </cell>
          <cell r="AD229">
            <v>1680181.54</v>
          </cell>
          <cell r="AE229">
            <v>0</v>
          </cell>
          <cell r="AF229">
            <v>-86628.98</v>
          </cell>
          <cell r="AG229">
            <v>-4.903127925681583E-2</v>
          </cell>
        </row>
        <row r="230">
          <cell r="A230">
            <v>2111080301</v>
          </cell>
          <cell r="B230">
            <v>0</v>
          </cell>
          <cell r="C230" t="str">
            <v xml:space="preserve">   Empresas privadas</v>
          </cell>
          <cell r="D230">
            <v>1500000</v>
          </cell>
          <cell r="E230">
            <v>1500000</v>
          </cell>
          <cell r="F230">
            <v>1500000</v>
          </cell>
          <cell r="G230">
            <v>1500000</v>
          </cell>
          <cell r="H230">
            <v>1500000</v>
          </cell>
          <cell r="I230">
            <v>1500000</v>
          </cell>
          <cell r="J230">
            <v>1500000</v>
          </cell>
          <cell r="K230">
            <v>1500000</v>
          </cell>
          <cell r="L230">
            <v>1500000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R230">
            <v>257252.09</v>
          </cell>
          <cell r="S230">
            <v>257252.09</v>
          </cell>
          <cell r="T230">
            <v>557252.09</v>
          </cell>
          <cell r="U230">
            <v>757252.09</v>
          </cell>
          <cell r="V230">
            <v>882252.09</v>
          </cell>
          <cell r="W230">
            <v>932252.09</v>
          </cell>
          <cell r="X230">
            <v>932252.09</v>
          </cell>
          <cell r="Y230">
            <v>932252.09</v>
          </cell>
          <cell r="Z230">
            <v>675000</v>
          </cell>
          <cell r="AA230">
            <v>675000</v>
          </cell>
          <cell r="AB230">
            <v>375000</v>
          </cell>
          <cell r="AC230">
            <v>650000</v>
          </cell>
          <cell r="AD230">
            <v>610000</v>
          </cell>
          <cell r="AE230">
            <v>0</v>
          </cell>
          <cell r="AF230">
            <v>-40000</v>
          </cell>
          <cell r="AG230">
            <v>-6.1538461538461542E-2</v>
          </cell>
        </row>
        <row r="231">
          <cell r="A231">
            <v>2111080401</v>
          </cell>
          <cell r="B231">
            <v>0</v>
          </cell>
          <cell r="C231" t="str">
            <v xml:space="preserve">   Particulares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P231">
            <v>0</v>
          </cell>
          <cell r="Q231">
            <v>25000</v>
          </cell>
          <cell r="R231">
            <v>25000</v>
          </cell>
          <cell r="S231">
            <v>99000</v>
          </cell>
          <cell r="T231">
            <v>156001.64000000001</v>
          </cell>
          <cell r="U231">
            <v>459468.54</v>
          </cell>
          <cell r="V231">
            <v>639740.4</v>
          </cell>
          <cell r="W231">
            <v>627740.4</v>
          </cell>
          <cell r="X231">
            <v>627740.4</v>
          </cell>
          <cell r="Y231">
            <v>927740.4</v>
          </cell>
          <cell r="Z231">
            <v>927740.4</v>
          </cell>
          <cell r="AA231">
            <v>845738.76</v>
          </cell>
          <cell r="AB231">
            <v>845738.76</v>
          </cell>
          <cell r="AC231">
            <v>813010</v>
          </cell>
          <cell r="AD231">
            <v>764010</v>
          </cell>
          <cell r="AE231">
            <v>0</v>
          </cell>
          <cell r="AF231">
            <v>-49000</v>
          </cell>
          <cell r="AG231">
            <v>-6.0269861379318827E-2</v>
          </cell>
        </row>
        <row r="232">
          <cell r="A232">
            <v>2111080601</v>
          </cell>
          <cell r="B232">
            <v>0</v>
          </cell>
          <cell r="C232" t="str">
            <v xml:space="preserve">   Otras entidades del Sistema Financiero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  <cell r="Q232">
            <v>0</v>
          </cell>
          <cell r="R232">
            <v>0</v>
          </cell>
          <cell r="S232">
            <v>300000</v>
          </cell>
          <cell r="T232">
            <v>300000</v>
          </cell>
          <cell r="U232">
            <v>300000</v>
          </cell>
          <cell r="V232">
            <v>300000</v>
          </cell>
          <cell r="W232">
            <v>300000</v>
          </cell>
          <cell r="X232">
            <v>300000</v>
          </cell>
          <cell r="Y232">
            <v>300000</v>
          </cell>
          <cell r="Z232">
            <v>300000</v>
          </cell>
          <cell r="AA232">
            <v>300000</v>
          </cell>
          <cell r="AB232">
            <v>300000</v>
          </cell>
          <cell r="AC232">
            <v>300000</v>
          </cell>
          <cell r="AD232">
            <v>300000</v>
          </cell>
          <cell r="AE232">
            <v>0</v>
          </cell>
          <cell r="AF232">
            <v>0</v>
          </cell>
          <cell r="AG232" t="str">
            <v>0%</v>
          </cell>
        </row>
        <row r="233">
          <cell r="A233">
            <v>2111089901</v>
          </cell>
          <cell r="B233" t="str">
            <v>i</v>
          </cell>
          <cell r="C233" t="str">
            <v xml:space="preserve">   Intereses y otros por pagar</v>
          </cell>
          <cell r="D233">
            <v>431.51</v>
          </cell>
          <cell r="E233">
            <v>215.75</v>
          </cell>
          <cell r="F233">
            <v>431.51</v>
          </cell>
          <cell r="G233">
            <v>215.76</v>
          </cell>
          <cell r="H233">
            <v>431.52</v>
          </cell>
          <cell r="I233">
            <v>215.77</v>
          </cell>
          <cell r="J233">
            <v>431.53</v>
          </cell>
          <cell r="K233">
            <v>431.53</v>
          </cell>
          <cell r="L233">
            <v>215.79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11.27</v>
          </cell>
          <cell r="R233">
            <v>1252.33</v>
          </cell>
          <cell r="S233">
            <v>3120.78</v>
          </cell>
          <cell r="T233">
            <v>5685.96</v>
          </cell>
          <cell r="U233">
            <v>7819.05</v>
          </cell>
          <cell r="V233">
            <v>10836.97</v>
          </cell>
          <cell r="W233">
            <v>13883.38</v>
          </cell>
          <cell r="X233">
            <v>16479.73</v>
          </cell>
          <cell r="Y233">
            <v>9786.18</v>
          </cell>
          <cell r="Z233">
            <v>11034.17</v>
          </cell>
          <cell r="AA233">
            <v>12583.38</v>
          </cell>
          <cell r="AB233">
            <v>6773.82</v>
          </cell>
          <cell r="AC233">
            <v>3800.52</v>
          </cell>
          <cell r="AD233">
            <v>6171.54</v>
          </cell>
          <cell r="AE233">
            <v>0</v>
          </cell>
          <cell r="AF233">
            <v>2371.02</v>
          </cell>
          <cell r="AG233">
            <v>0.62386726026964734</v>
          </cell>
        </row>
        <row r="234">
          <cell r="A234">
            <v>211113</v>
          </cell>
          <cell r="B234">
            <v>0</v>
          </cell>
          <cell r="C234" t="str">
            <v>Depósitos a 360 días plazo</v>
          </cell>
          <cell r="D234">
            <v>214542.88</v>
          </cell>
          <cell r="E234">
            <v>219489.98</v>
          </cell>
          <cell r="F234">
            <v>436539.52</v>
          </cell>
          <cell r="G234">
            <v>1434717.44</v>
          </cell>
          <cell r="H234">
            <v>1450006.6400000001</v>
          </cell>
          <cell r="I234">
            <v>1485836.87</v>
          </cell>
          <cell r="J234">
            <v>1848997.01</v>
          </cell>
          <cell r="K234">
            <v>1882482.69</v>
          </cell>
          <cell r="L234">
            <v>2004083.69</v>
          </cell>
          <cell r="M234">
            <v>2041264.49</v>
          </cell>
          <cell r="N234">
            <v>3383959.4600000004</v>
          </cell>
          <cell r="O234">
            <v>3648715.08</v>
          </cell>
          <cell r="P234">
            <v>3567809.1</v>
          </cell>
          <cell r="Q234">
            <v>3805124.06</v>
          </cell>
          <cell r="R234">
            <v>3959136.1999999997</v>
          </cell>
          <cell r="S234">
            <v>3967373.9099999997</v>
          </cell>
          <cell r="T234">
            <v>4043356.06</v>
          </cell>
          <cell r="U234">
            <v>4138409.7</v>
          </cell>
          <cell r="V234">
            <v>4486230.91</v>
          </cell>
          <cell r="W234">
            <v>4822771.47</v>
          </cell>
          <cell r="X234">
            <v>4754344.75</v>
          </cell>
          <cell r="Y234">
            <v>5078863.7300000004</v>
          </cell>
          <cell r="Z234">
            <v>4773232.12</v>
          </cell>
          <cell r="AA234">
            <v>5175412.5200000005</v>
          </cell>
          <cell r="AB234">
            <v>5619373.9900000002</v>
          </cell>
          <cell r="AC234">
            <v>5994935.0300000003</v>
          </cell>
          <cell r="AD234">
            <v>6429544.6699999999</v>
          </cell>
          <cell r="AE234">
            <v>0</v>
          </cell>
          <cell r="AF234">
            <v>434609.63999999943</v>
          </cell>
          <cell r="AG234">
            <v>7.24961384610701E-2</v>
          </cell>
        </row>
        <row r="235">
          <cell r="A235">
            <v>2111130301</v>
          </cell>
          <cell r="B235">
            <v>0</v>
          </cell>
          <cell r="C235" t="str">
            <v xml:space="preserve">   Empresas privadas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  <cell r="R235">
            <v>100000</v>
          </cell>
          <cell r="S235">
            <v>100000</v>
          </cell>
          <cell r="T235">
            <v>100000</v>
          </cell>
          <cell r="U235">
            <v>100000</v>
          </cell>
          <cell r="V235">
            <v>100000</v>
          </cell>
          <cell r="W235">
            <v>100000</v>
          </cell>
          <cell r="X235">
            <v>100000</v>
          </cell>
          <cell r="Y235">
            <v>207200</v>
          </cell>
          <cell r="Z235">
            <v>207200</v>
          </cell>
          <cell r="AA235">
            <v>632200</v>
          </cell>
          <cell r="AB235">
            <v>632200</v>
          </cell>
          <cell r="AC235">
            <v>632200</v>
          </cell>
          <cell r="AD235">
            <v>632200</v>
          </cell>
          <cell r="AE235">
            <v>0</v>
          </cell>
          <cell r="AF235">
            <v>0</v>
          </cell>
          <cell r="AG235" t="str">
            <v>0%</v>
          </cell>
        </row>
        <row r="236">
          <cell r="A236">
            <v>2111130401</v>
          </cell>
          <cell r="B236">
            <v>0</v>
          </cell>
          <cell r="C236" t="str">
            <v xml:space="preserve">   Particulares</v>
          </cell>
          <cell r="D236">
            <v>214236.84</v>
          </cell>
          <cell r="E236">
            <v>219236.84</v>
          </cell>
          <cell r="F236">
            <v>435782.27</v>
          </cell>
          <cell r="G236">
            <v>1431232.27</v>
          </cell>
          <cell r="H236">
            <v>1446232.27</v>
          </cell>
          <cell r="I236">
            <v>1482232.27</v>
          </cell>
          <cell r="J236">
            <v>1844236.97</v>
          </cell>
          <cell r="K236">
            <v>1877636.97</v>
          </cell>
          <cell r="L236">
            <v>1999362.97</v>
          </cell>
          <cell r="M236">
            <v>2036062.97</v>
          </cell>
          <cell r="N236">
            <v>3376062.97</v>
          </cell>
          <cell r="O236">
            <v>3639344.97</v>
          </cell>
          <cell r="P236">
            <v>3558158.13</v>
          </cell>
          <cell r="Q236">
            <v>3795758.13</v>
          </cell>
          <cell r="R236">
            <v>3848852.34</v>
          </cell>
          <cell r="S236">
            <v>3856852.34</v>
          </cell>
          <cell r="T236">
            <v>3931852.34</v>
          </cell>
          <cell r="U236">
            <v>4027296.43</v>
          </cell>
          <cell r="V236">
            <v>4073296.43</v>
          </cell>
          <cell r="W236">
            <v>4209246.43</v>
          </cell>
          <cell r="X236">
            <v>4141671.15</v>
          </cell>
          <cell r="Y236">
            <v>4357171.1500000004</v>
          </cell>
          <cell r="Z236">
            <v>4051771.15</v>
          </cell>
          <cell r="AA236">
            <v>4027621.15</v>
          </cell>
          <cell r="AB236">
            <v>4268721.1500000004</v>
          </cell>
          <cell r="AC236">
            <v>4344521.1500000004</v>
          </cell>
          <cell r="AD236">
            <v>4573381.51</v>
          </cell>
          <cell r="AE236">
            <v>0</v>
          </cell>
          <cell r="AF236">
            <v>228860.3599999994</v>
          </cell>
          <cell r="AG236">
            <v>5.2677925160981062E-2</v>
          </cell>
        </row>
        <row r="237">
          <cell r="A237">
            <v>2111130601</v>
          </cell>
          <cell r="B237">
            <v>0</v>
          </cell>
          <cell r="C237" t="str">
            <v xml:space="preserve">   A 360 días Otras entidades del Sistema financiero- ML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0</v>
          </cell>
          <cell r="V237">
            <v>300000</v>
          </cell>
          <cell r="W237">
            <v>500000</v>
          </cell>
          <cell r="X237">
            <v>500000</v>
          </cell>
          <cell r="Y237">
            <v>500000</v>
          </cell>
          <cell r="Z237">
            <v>500000</v>
          </cell>
          <cell r="AA237">
            <v>500000</v>
          </cell>
          <cell r="AB237">
            <v>700000</v>
          </cell>
          <cell r="AC237">
            <v>1000000</v>
          </cell>
          <cell r="AD237">
            <v>1200000</v>
          </cell>
          <cell r="AE237">
            <v>0</v>
          </cell>
          <cell r="AF237">
            <v>200000</v>
          </cell>
          <cell r="AG237">
            <v>0.2</v>
          </cell>
        </row>
        <row r="238">
          <cell r="A238">
            <v>2111139901</v>
          </cell>
          <cell r="B238" t="str">
            <v>i</v>
          </cell>
          <cell r="C238" t="str">
            <v xml:space="preserve">   Intereses y otros por pagar</v>
          </cell>
          <cell r="D238">
            <v>306.04000000000002</v>
          </cell>
          <cell r="E238">
            <v>253.14</v>
          </cell>
          <cell r="F238">
            <v>757.25</v>
          </cell>
          <cell r="G238">
            <v>3485.17</v>
          </cell>
          <cell r="H238">
            <v>3774.37</v>
          </cell>
          <cell r="I238">
            <v>3604.6</v>
          </cell>
          <cell r="J238">
            <v>4760.04</v>
          </cell>
          <cell r="K238">
            <v>4845.72</v>
          </cell>
          <cell r="L238">
            <v>4720.72</v>
          </cell>
          <cell r="M238">
            <v>5201.5200000000004</v>
          </cell>
          <cell r="N238">
            <v>7896.49</v>
          </cell>
          <cell r="O238">
            <v>9370.11</v>
          </cell>
          <cell r="P238">
            <v>9650.9699999999993</v>
          </cell>
          <cell r="Q238">
            <v>9365.93</v>
          </cell>
          <cell r="R238">
            <v>10283.86</v>
          </cell>
          <cell r="S238">
            <v>10521.57</v>
          </cell>
          <cell r="T238">
            <v>11503.72</v>
          </cell>
          <cell r="U238">
            <v>11113.27</v>
          </cell>
          <cell r="V238">
            <v>12934.48</v>
          </cell>
          <cell r="W238">
            <v>13525.04</v>
          </cell>
          <cell r="X238">
            <v>12673.6</v>
          </cell>
          <cell r="Y238">
            <v>14492.58</v>
          </cell>
          <cell r="Z238">
            <v>14260.97</v>
          </cell>
          <cell r="AA238">
            <v>15591.37</v>
          </cell>
          <cell r="AB238">
            <v>18452.84</v>
          </cell>
          <cell r="AC238">
            <v>18213.88</v>
          </cell>
          <cell r="AD238">
            <v>23963.16</v>
          </cell>
          <cell r="AE238">
            <v>0</v>
          </cell>
          <cell r="AF238">
            <v>5749.2799999999988</v>
          </cell>
          <cell r="AG238">
            <v>0.31565377613117024</v>
          </cell>
        </row>
        <row r="239">
          <cell r="A239">
            <v>0</v>
          </cell>
          <cell r="B239">
            <v>0</v>
          </cell>
          <cell r="C239">
            <v>0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0</v>
          </cell>
          <cell r="V239">
            <v>0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0</v>
          </cell>
          <cell r="AB239">
            <v>0</v>
          </cell>
          <cell r="AC239">
            <v>0</v>
          </cell>
          <cell r="AD239">
            <v>0</v>
          </cell>
          <cell r="AE239">
            <v>0</v>
          </cell>
          <cell r="AF239">
            <v>0</v>
          </cell>
          <cell r="AG239">
            <v>0</v>
          </cell>
        </row>
        <row r="240">
          <cell r="A240">
            <v>2112</v>
          </cell>
          <cell r="B240">
            <v>0</v>
          </cell>
          <cell r="C240" t="str">
            <v>Depósitos a Plazo pactados a más de 1 Año Plazo</v>
          </cell>
          <cell r="D240">
            <v>0</v>
          </cell>
          <cell r="E240">
            <v>0</v>
          </cell>
          <cell r="F240">
            <v>0</v>
          </cell>
          <cell r="G240">
            <v>137661.36000000002</v>
          </cell>
          <cell r="H240">
            <v>149122.53</v>
          </cell>
          <cell r="I240">
            <v>149099.1</v>
          </cell>
          <cell r="J240">
            <v>149122.54</v>
          </cell>
          <cell r="K240">
            <v>149122.55000000002</v>
          </cell>
          <cell r="L240">
            <v>149099.12000000002</v>
          </cell>
          <cell r="M240">
            <v>149122.56000000003</v>
          </cell>
          <cell r="N240">
            <v>149099.13</v>
          </cell>
          <cell r="O240">
            <v>149122.57</v>
          </cell>
          <cell r="P240">
            <v>219221.75</v>
          </cell>
          <cell r="Q240">
            <v>219152.62000000002</v>
          </cell>
          <cell r="R240">
            <v>259257.12000000002</v>
          </cell>
          <cell r="S240">
            <v>269262.25</v>
          </cell>
          <cell r="T240">
            <v>290378.51</v>
          </cell>
          <cell r="U240">
            <v>310410.07999999996</v>
          </cell>
          <cell r="V240">
            <v>339486.17</v>
          </cell>
          <cell r="W240">
            <v>840879.62</v>
          </cell>
          <cell r="X240">
            <v>990973.60000000009</v>
          </cell>
          <cell r="Y240">
            <v>1048330.9600000001</v>
          </cell>
          <cell r="Z240">
            <v>1048345.66</v>
          </cell>
          <cell r="AA240">
            <v>1243840.8999999999</v>
          </cell>
          <cell r="AB240">
            <v>1162895</v>
          </cell>
          <cell r="AC240">
            <v>1156881.7999999998</v>
          </cell>
          <cell r="AD240">
            <v>1219883.8099999998</v>
          </cell>
          <cell r="AE240">
            <v>0</v>
          </cell>
          <cell r="AF240">
            <v>63002.01</v>
          </cell>
          <cell r="AG240">
            <v>5.4458467580698403E-2</v>
          </cell>
        </row>
        <row r="241">
          <cell r="A241">
            <v>211201030100</v>
          </cell>
          <cell r="B241">
            <v>0</v>
          </cell>
          <cell r="C241" t="str">
            <v xml:space="preserve">    Más 360 Días Empresas privadas - ML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0</v>
          </cell>
          <cell r="V241">
            <v>0</v>
          </cell>
          <cell r="W241">
            <v>0</v>
          </cell>
          <cell r="X241">
            <v>10000</v>
          </cell>
          <cell r="Y241">
            <v>10000</v>
          </cell>
          <cell r="Z241">
            <v>10000</v>
          </cell>
          <cell r="AA241">
            <v>10000</v>
          </cell>
          <cell r="AB241">
            <v>10000</v>
          </cell>
          <cell r="AC241">
            <v>10000</v>
          </cell>
          <cell r="AD241">
            <v>10000</v>
          </cell>
          <cell r="AE241">
            <v>0</v>
          </cell>
          <cell r="AF241">
            <v>0</v>
          </cell>
          <cell r="AG241" t="str">
            <v>0%</v>
          </cell>
        </row>
        <row r="242">
          <cell r="A242">
            <v>211201040100</v>
          </cell>
          <cell r="B242">
            <v>0</v>
          </cell>
          <cell r="C242" t="str">
            <v xml:space="preserve">   Particulares</v>
          </cell>
          <cell r="D242">
            <v>0</v>
          </cell>
          <cell r="E242">
            <v>0</v>
          </cell>
          <cell r="F242">
            <v>0</v>
          </cell>
          <cell r="G242">
            <v>137142.85</v>
          </cell>
          <cell r="H242">
            <v>148571.42000000001</v>
          </cell>
          <cell r="I242">
            <v>148571.42000000001</v>
          </cell>
          <cell r="J242">
            <v>148571.42000000001</v>
          </cell>
          <cell r="K242">
            <v>148571.42000000001</v>
          </cell>
          <cell r="L242">
            <v>148571.42000000001</v>
          </cell>
          <cell r="M242">
            <v>148571.42000000001</v>
          </cell>
          <cell r="N242">
            <v>148571.42000000001</v>
          </cell>
          <cell r="O242">
            <v>148571.42000000001</v>
          </cell>
          <cell r="P242">
            <v>218571.42</v>
          </cell>
          <cell r="Q242">
            <v>218571.42</v>
          </cell>
          <cell r="R242">
            <v>258571.42</v>
          </cell>
          <cell r="S242">
            <v>268571.42</v>
          </cell>
          <cell r="T242">
            <v>289571.42</v>
          </cell>
          <cell r="U242">
            <v>309571.42</v>
          </cell>
          <cell r="V242">
            <v>338571.42</v>
          </cell>
          <cell r="W242">
            <v>838571.42</v>
          </cell>
          <cell r="X242">
            <v>978971.42</v>
          </cell>
          <cell r="Y242">
            <v>1035971.42</v>
          </cell>
          <cell r="Z242">
            <v>1035971.42</v>
          </cell>
          <cell r="AA242">
            <v>1230521.42</v>
          </cell>
          <cell r="AB242">
            <v>1149521.42</v>
          </cell>
          <cell r="AC242">
            <v>1143921.42</v>
          </cell>
          <cell r="AD242">
            <v>1205921.42</v>
          </cell>
          <cell r="AE242">
            <v>0</v>
          </cell>
          <cell r="AF242">
            <v>62000</v>
          </cell>
          <cell r="AG242">
            <v>5.4199527096887481E-2</v>
          </cell>
        </row>
        <row r="243">
          <cell r="A243">
            <v>211201990100</v>
          </cell>
          <cell r="B243" t="str">
            <v>i</v>
          </cell>
          <cell r="C243" t="str">
            <v xml:space="preserve">   Intereses y otros por pagar</v>
          </cell>
          <cell r="D243">
            <v>0</v>
          </cell>
          <cell r="E243">
            <v>0</v>
          </cell>
          <cell r="F243">
            <v>0</v>
          </cell>
          <cell r="G243">
            <v>518.51</v>
          </cell>
          <cell r="H243">
            <v>551.11</v>
          </cell>
          <cell r="I243">
            <v>527.67999999999995</v>
          </cell>
          <cell r="J243">
            <v>551.12</v>
          </cell>
          <cell r="K243">
            <v>551.13</v>
          </cell>
          <cell r="L243">
            <v>527.70000000000005</v>
          </cell>
          <cell r="M243">
            <v>551.14</v>
          </cell>
          <cell r="N243">
            <v>527.71</v>
          </cell>
          <cell r="O243">
            <v>551.15</v>
          </cell>
          <cell r="P243">
            <v>650.33000000000004</v>
          </cell>
          <cell r="Q243">
            <v>581.20000000000005</v>
          </cell>
          <cell r="R243">
            <v>685.7</v>
          </cell>
          <cell r="S243">
            <v>690.83</v>
          </cell>
          <cell r="T243">
            <v>807.09</v>
          </cell>
          <cell r="U243">
            <v>838.66</v>
          </cell>
          <cell r="V243">
            <v>914.75</v>
          </cell>
          <cell r="W243">
            <v>2308.1999999999998</v>
          </cell>
          <cell r="X243">
            <v>2002.18</v>
          </cell>
          <cell r="Y243">
            <v>2359.54</v>
          </cell>
          <cell r="Z243">
            <v>2374.2399999999998</v>
          </cell>
          <cell r="AA243">
            <v>3319.48</v>
          </cell>
          <cell r="AB243">
            <v>3373.58</v>
          </cell>
          <cell r="AC243">
            <v>2960.38</v>
          </cell>
          <cell r="AD243">
            <v>3962.39</v>
          </cell>
          <cell r="AE243">
            <v>0</v>
          </cell>
          <cell r="AF243">
            <v>1002.0099999999998</v>
          </cell>
          <cell r="AG243">
            <v>0.33847343922064049</v>
          </cell>
        </row>
        <row r="244">
          <cell r="A244">
            <v>0</v>
          </cell>
          <cell r="B244">
            <v>0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0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</row>
        <row r="245">
          <cell r="A245">
            <v>2114</v>
          </cell>
          <cell r="B245">
            <v>0</v>
          </cell>
          <cell r="C245" t="str">
            <v>Depósitos Restringidos e Inactivos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14512.58</v>
          </cell>
          <cell r="K245">
            <v>16731.27</v>
          </cell>
          <cell r="L245">
            <v>14731.42</v>
          </cell>
          <cell r="M245">
            <v>26765.42</v>
          </cell>
          <cell r="N245">
            <v>22047.59</v>
          </cell>
          <cell r="O245">
            <v>4802.2700000000004</v>
          </cell>
          <cell r="P245">
            <v>4806.79</v>
          </cell>
          <cell r="Q245">
            <v>38352.1</v>
          </cell>
          <cell r="R245">
            <v>38878.31</v>
          </cell>
          <cell r="S245">
            <v>18178.280000000002</v>
          </cell>
          <cell r="T245">
            <v>56645.7</v>
          </cell>
          <cell r="U245">
            <v>30756.66</v>
          </cell>
          <cell r="V245">
            <v>30287.290000000005</v>
          </cell>
          <cell r="W245">
            <v>224837.93</v>
          </cell>
          <cell r="X245">
            <v>242045.33000000002</v>
          </cell>
          <cell r="Y245">
            <v>193604.44999999998</v>
          </cell>
          <cell r="Z245">
            <v>177768.36000000002</v>
          </cell>
          <cell r="AA245">
            <v>218326.80000000002</v>
          </cell>
          <cell r="AB245">
            <v>572719.21</v>
          </cell>
          <cell r="AC245">
            <v>587534.89</v>
          </cell>
          <cell r="AD245">
            <v>556786.30000000005</v>
          </cell>
          <cell r="AE245">
            <v>0</v>
          </cell>
          <cell r="AF245">
            <v>-30748.589999999997</v>
          </cell>
          <cell r="AG245">
            <v>-5.2334917505920363E-2</v>
          </cell>
        </row>
        <row r="246">
          <cell r="A246">
            <v>211402030100</v>
          </cell>
          <cell r="B246">
            <v>0</v>
          </cell>
          <cell r="C246" t="str">
            <v xml:space="preserve">   Dep Gtia a Plazo Empresas privadas -ML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0</v>
          </cell>
          <cell r="V246">
            <v>0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  <cell r="AA246">
            <v>0</v>
          </cell>
          <cell r="AB246">
            <v>0</v>
          </cell>
          <cell r="AC246">
            <v>20000</v>
          </cell>
          <cell r="AD246">
            <v>0</v>
          </cell>
          <cell r="AE246">
            <v>0</v>
          </cell>
          <cell r="AF246">
            <v>-20000</v>
          </cell>
          <cell r="AG246">
            <v>1</v>
          </cell>
        </row>
        <row r="247">
          <cell r="A247">
            <v>211402040100</v>
          </cell>
          <cell r="B247">
            <v>0</v>
          </cell>
          <cell r="C247" t="str">
            <v xml:space="preserve">   Dep Gtia a Plazo Particulares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14500</v>
          </cell>
          <cell r="K247">
            <v>16700</v>
          </cell>
          <cell r="L247">
            <v>14700</v>
          </cell>
          <cell r="M247">
            <v>26700</v>
          </cell>
          <cell r="N247">
            <v>22000</v>
          </cell>
          <cell r="O247">
            <v>4800</v>
          </cell>
          <cell r="P247">
            <v>4800</v>
          </cell>
          <cell r="Q247">
            <v>36800</v>
          </cell>
          <cell r="R247">
            <v>36800</v>
          </cell>
          <cell r="S247">
            <v>11800</v>
          </cell>
          <cell r="T247">
            <v>39899.99</v>
          </cell>
          <cell r="U247">
            <v>14000</v>
          </cell>
          <cell r="V247">
            <v>14000</v>
          </cell>
          <cell r="W247">
            <v>208000</v>
          </cell>
          <cell r="X247">
            <v>225000</v>
          </cell>
          <cell r="Y247">
            <v>174000</v>
          </cell>
          <cell r="Z247">
            <v>158000</v>
          </cell>
          <cell r="AA247">
            <v>156000</v>
          </cell>
          <cell r="AB247">
            <v>510500</v>
          </cell>
          <cell r="AC247">
            <v>504600</v>
          </cell>
          <cell r="AD247">
            <v>492600</v>
          </cell>
          <cell r="AE247">
            <v>0</v>
          </cell>
          <cell r="AF247">
            <v>-12000</v>
          </cell>
          <cell r="AG247">
            <v>-2.3781212841854936E-2</v>
          </cell>
        </row>
        <row r="248">
          <cell r="A248">
            <v>211402990100</v>
          </cell>
          <cell r="B248" t="str">
            <v>i</v>
          </cell>
          <cell r="C248" t="str">
            <v xml:space="preserve">   Intereses y otros por pagar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12.58</v>
          </cell>
          <cell r="K248">
            <v>31.27</v>
          </cell>
          <cell r="L248">
            <v>31.42</v>
          </cell>
          <cell r="M248">
            <v>65.42</v>
          </cell>
          <cell r="N248">
            <v>47.59</v>
          </cell>
          <cell r="O248">
            <v>2.27</v>
          </cell>
          <cell r="P248">
            <v>6.79</v>
          </cell>
          <cell r="Q248">
            <v>62.02</v>
          </cell>
          <cell r="R248">
            <v>73.849999999999994</v>
          </cell>
          <cell r="S248">
            <v>12.34</v>
          </cell>
          <cell r="T248">
            <v>68.58</v>
          </cell>
          <cell r="U248">
            <v>73.290000000000006</v>
          </cell>
          <cell r="V248">
            <v>134.94999999999999</v>
          </cell>
          <cell r="W248">
            <v>479.77</v>
          </cell>
          <cell r="X248">
            <v>681.54</v>
          </cell>
          <cell r="Y248">
            <v>507.22</v>
          </cell>
          <cell r="Z248">
            <v>412.39</v>
          </cell>
          <cell r="AA248">
            <v>657.73</v>
          </cell>
          <cell r="AB248">
            <v>1020.45</v>
          </cell>
          <cell r="AC248">
            <v>1596.03</v>
          </cell>
          <cell r="AD248">
            <v>1797.36</v>
          </cell>
          <cell r="AE248">
            <v>0</v>
          </cell>
          <cell r="AF248">
            <v>201.32999999999993</v>
          </cell>
          <cell r="AG248">
            <v>0.12614424540892083</v>
          </cell>
        </row>
        <row r="249">
          <cell r="A249">
            <v>211403030100</v>
          </cell>
          <cell r="B249">
            <v>0</v>
          </cell>
          <cell r="C249" t="str">
            <v xml:space="preserve">   Dep Embarg Cta Cte Empresas privadas -ML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U249">
            <v>0</v>
          </cell>
          <cell r="V249">
            <v>0</v>
          </cell>
          <cell r="W249">
            <v>0</v>
          </cell>
          <cell r="X249">
            <v>0</v>
          </cell>
          <cell r="Y249">
            <v>0</v>
          </cell>
          <cell r="Z249">
            <v>0</v>
          </cell>
          <cell r="AA249">
            <v>0</v>
          </cell>
          <cell r="AB249">
            <v>0</v>
          </cell>
          <cell r="AC249">
            <v>0</v>
          </cell>
          <cell r="AD249">
            <v>1299.02</v>
          </cell>
          <cell r="AE249">
            <v>0</v>
          </cell>
          <cell r="AF249">
            <v>1299.02</v>
          </cell>
          <cell r="AG249">
            <v>1</v>
          </cell>
        </row>
        <row r="250">
          <cell r="A250">
            <v>211405990100</v>
          </cell>
          <cell r="B250" t="str">
            <v>i</v>
          </cell>
          <cell r="C250" t="str">
            <v xml:space="preserve">   Intereses y otros por pagar - ML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0</v>
          </cell>
          <cell r="AB250">
            <v>0</v>
          </cell>
          <cell r="AC250">
            <v>0</v>
          </cell>
          <cell r="AD250">
            <v>0</v>
          </cell>
          <cell r="AE250">
            <v>0</v>
          </cell>
          <cell r="AF250">
            <v>0</v>
          </cell>
          <cell r="AG250">
            <v>1</v>
          </cell>
        </row>
        <row r="251">
          <cell r="A251">
            <v>211406030100</v>
          </cell>
          <cell r="B251">
            <v>0</v>
          </cell>
          <cell r="C251" t="str">
            <v xml:space="preserve">   Dep. Inactivos Cta. Cte. Empresas privadas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250</v>
          </cell>
          <cell r="R251">
            <v>250</v>
          </cell>
          <cell r="S251">
            <v>832.11</v>
          </cell>
          <cell r="T251">
            <v>832.11</v>
          </cell>
          <cell r="U251">
            <v>832.11</v>
          </cell>
          <cell r="V251">
            <v>1082.1099999999999</v>
          </cell>
          <cell r="W251">
            <v>1082.1099999999999</v>
          </cell>
          <cell r="X251">
            <v>1082.1099999999999</v>
          </cell>
          <cell r="Y251">
            <v>1082.1099999999999</v>
          </cell>
          <cell r="Z251">
            <v>1082.1099999999999</v>
          </cell>
          <cell r="AA251">
            <v>1082.1600000000001</v>
          </cell>
          <cell r="AB251">
            <v>1818.13</v>
          </cell>
          <cell r="AC251">
            <v>1818.13</v>
          </cell>
          <cell r="AD251">
            <v>2419.35</v>
          </cell>
          <cell r="AE251">
            <v>0</v>
          </cell>
          <cell r="AF251">
            <v>601.2199999999998</v>
          </cell>
          <cell r="AG251">
            <v>0.33068042439209505</v>
          </cell>
        </row>
        <row r="252">
          <cell r="A252">
            <v>211406040100</v>
          </cell>
          <cell r="B252">
            <v>0</v>
          </cell>
          <cell r="C252" t="str">
            <v xml:space="preserve">   Dep. Inactivos Cta. Cte. Particulares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  <cell r="P252">
            <v>0</v>
          </cell>
          <cell r="Q252">
            <v>350</v>
          </cell>
          <cell r="R252">
            <v>864</v>
          </cell>
          <cell r="S252">
            <v>3382.93</v>
          </cell>
          <cell r="T252">
            <v>13683.55</v>
          </cell>
          <cell r="U252">
            <v>13699.17</v>
          </cell>
          <cell r="V252">
            <v>13921.35</v>
          </cell>
          <cell r="W252">
            <v>14121.35</v>
          </cell>
          <cell r="X252">
            <v>14137.17</v>
          </cell>
          <cell r="Y252">
            <v>13887.17</v>
          </cell>
          <cell r="Z252">
            <v>13887.17</v>
          </cell>
          <cell r="AA252">
            <v>49366.74</v>
          </cell>
          <cell r="AB252">
            <v>49805.39</v>
          </cell>
          <cell r="AC252">
            <v>49849.279999999999</v>
          </cell>
          <cell r="AD252">
            <v>49952.28</v>
          </cell>
          <cell r="AE252">
            <v>0</v>
          </cell>
          <cell r="AF252">
            <v>103</v>
          </cell>
          <cell r="AG252">
            <v>2.0662284390065414E-3</v>
          </cell>
        </row>
        <row r="253">
          <cell r="A253">
            <v>211406990100</v>
          </cell>
          <cell r="B253" t="str">
            <v>i</v>
          </cell>
          <cell r="C253" t="str">
            <v xml:space="preserve">   Intereses y otros por pagar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  <cell r="Q253">
            <v>0</v>
          </cell>
          <cell r="R253">
            <v>0</v>
          </cell>
          <cell r="S253">
            <v>1.03</v>
          </cell>
          <cell r="T253">
            <v>10.47</v>
          </cell>
          <cell r="U253">
            <v>0</v>
          </cell>
          <cell r="V253">
            <v>5.33</v>
          </cell>
          <cell r="W253">
            <v>10.66</v>
          </cell>
          <cell r="X253">
            <v>0</v>
          </cell>
          <cell r="Y253">
            <v>5.34</v>
          </cell>
          <cell r="Z253">
            <v>10.5</v>
          </cell>
          <cell r="AA253">
            <v>0</v>
          </cell>
          <cell r="AB253">
            <v>35.479999999999997</v>
          </cell>
          <cell r="AC253">
            <v>67.52</v>
          </cell>
          <cell r="AD253">
            <v>0</v>
          </cell>
          <cell r="AE253">
            <v>0</v>
          </cell>
          <cell r="AF253">
            <v>-67.52</v>
          </cell>
          <cell r="AG253">
            <v>1</v>
          </cell>
        </row>
        <row r="254">
          <cell r="A254">
            <v>211407030100</v>
          </cell>
          <cell r="B254">
            <v>0</v>
          </cell>
          <cell r="C254" t="str">
            <v xml:space="preserve">     Dep Inact Aho Empresas privadas - ML                                                                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0</v>
          </cell>
          <cell r="V254">
            <v>0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1114.8900000000001</v>
          </cell>
          <cell r="AB254">
            <v>1115.53</v>
          </cell>
          <cell r="AC254">
            <v>1116.1099999999999</v>
          </cell>
          <cell r="AD254">
            <v>1116.75</v>
          </cell>
          <cell r="AE254">
            <v>0</v>
          </cell>
          <cell r="AF254">
            <v>0.64000000000010004</v>
          </cell>
          <cell r="AG254">
            <v>5.734201825985791E-4</v>
          </cell>
        </row>
        <row r="255">
          <cell r="A255">
            <v>211407040100</v>
          </cell>
          <cell r="B255">
            <v>0</v>
          </cell>
          <cell r="C255" t="str">
            <v xml:space="preserve">   Dep. Inactivos Ctas. Ahorro Particulares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890.08</v>
          </cell>
          <cell r="R255">
            <v>890.46</v>
          </cell>
          <cell r="S255">
            <v>2149.87</v>
          </cell>
          <cell r="T255">
            <v>2151</v>
          </cell>
          <cell r="U255">
            <v>2152.09</v>
          </cell>
          <cell r="V255">
            <v>1143.55</v>
          </cell>
          <cell r="W255">
            <v>1144.04</v>
          </cell>
          <cell r="X255">
            <v>1144.51</v>
          </cell>
          <cell r="Y255">
            <v>4122.6099999999997</v>
          </cell>
          <cell r="Z255">
            <v>4376.1899999999996</v>
          </cell>
          <cell r="AA255">
            <v>10105.280000000001</v>
          </cell>
          <cell r="AB255">
            <v>8424.23</v>
          </cell>
          <cell r="AC255">
            <v>8487.82</v>
          </cell>
          <cell r="AD255">
            <v>7601.54</v>
          </cell>
          <cell r="AE255">
            <v>0</v>
          </cell>
          <cell r="AF255">
            <v>-886.27999999999975</v>
          </cell>
          <cell r="AG255">
            <v>-0.10441785994519202</v>
          </cell>
        </row>
        <row r="256">
          <cell r="A256">
            <v>211407990100</v>
          </cell>
          <cell r="B256" t="str">
            <v>i</v>
          </cell>
          <cell r="C256" t="str">
            <v xml:space="preserve">   Intereses y otros por pagar - ML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0</v>
          </cell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0</v>
          </cell>
          <cell r="AB256">
            <v>0</v>
          </cell>
          <cell r="AC256">
            <v>0</v>
          </cell>
          <cell r="AD256">
            <v>0</v>
          </cell>
          <cell r="AE256">
            <v>0</v>
          </cell>
          <cell r="AF256">
            <v>0</v>
          </cell>
          <cell r="AG256">
            <v>1</v>
          </cell>
        </row>
        <row r="257">
          <cell r="A257">
            <v>0</v>
          </cell>
          <cell r="B257">
            <v>0</v>
          </cell>
          <cell r="C257">
            <v>0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0</v>
          </cell>
          <cell r="V257">
            <v>0</v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  <cell r="AA257">
            <v>0</v>
          </cell>
          <cell r="AB257">
            <v>0</v>
          </cell>
          <cell r="AC257">
            <v>0</v>
          </cell>
          <cell r="AD257">
            <v>0</v>
          </cell>
          <cell r="AE257">
            <v>0</v>
          </cell>
          <cell r="AF257">
            <v>0</v>
          </cell>
          <cell r="AG257">
            <v>0</v>
          </cell>
        </row>
        <row r="258">
          <cell r="A258">
            <v>212</v>
          </cell>
          <cell r="B258">
            <v>0</v>
          </cell>
          <cell r="C258" t="str">
            <v>Prestamos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0</v>
          </cell>
          <cell r="V258">
            <v>0</v>
          </cell>
          <cell r="W258">
            <v>0</v>
          </cell>
          <cell r="X258">
            <v>0</v>
          </cell>
          <cell r="Y258">
            <v>0</v>
          </cell>
          <cell r="Z258">
            <v>0</v>
          </cell>
          <cell r="AA258">
            <v>0</v>
          </cell>
          <cell r="AB258">
            <v>0</v>
          </cell>
          <cell r="AC258">
            <v>0</v>
          </cell>
          <cell r="AD258">
            <v>0</v>
          </cell>
          <cell r="AE258">
            <v>0</v>
          </cell>
          <cell r="AF258">
            <v>0</v>
          </cell>
          <cell r="AG258">
            <v>0</v>
          </cell>
        </row>
        <row r="259">
          <cell r="A259">
            <v>2121050101</v>
          </cell>
          <cell r="B259">
            <v>0</v>
          </cell>
          <cell r="C259" t="str">
            <v xml:space="preserve">  Para cubrir deficit de caja - ML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0</v>
          </cell>
          <cell r="V259">
            <v>0</v>
          </cell>
          <cell r="W259">
            <v>0</v>
          </cell>
          <cell r="X259">
            <v>0</v>
          </cell>
          <cell r="Y259">
            <v>0</v>
          </cell>
          <cell r="Z259">
            <v>0</v>
          </cell>
          <cell r="AA259">
            <v>0</v>
          </cell>
          <cell r="AB259">
            <v>0</v>
          </cell>
          <cell r="AC259">
            <v>0</v>
          </cell>
          <cell r="AD259">
            <v>0</v>
          </cell>
          <cell r="AE259">
            <v>0</v>
          </cell>
          <cell r="AF259">
            <v>0</v>
          </cell>
          <cell r="AG259">
            <v>0</v>
          </cell>
        </row>
        <row r="260">
          <cell r="A260">
            <v>2121059901</v>
          </cell>
          <cell r="B260">
            <v>0</v>
          </cell>
          <cell r="C260" t="str">
            <v xml:space="preserve">  Intereses y otros por pagar - ML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0</v>
          </cell>
          <cell r="V260">
            <v>0</v>
          </cell>
          <cell r="W260">
            <v>0</v>
          </cell>
          <cell r="X260">
            <v>0</v>
          </cell>
          <cell r="Y260">
            <v>0</v>
          </cell>
          <cell r="Z260">
            <v>0</v>
          </cell>
          <cell r="AA260">
            <v>0</v>
          </cell>
          <cell r="AB260">
            <v>0</v>
          </cell>
          <cell r="AC260">
            <v>0</v>
          </cell>
          <cell r="AD260">
            <v>0</v>
          </cell>
          <cell r="AE260">
            <v>0</v>
          </cell>
          <cell r="AF260">
            <v>0</v>
          </cell>
          <cell r="AG260">
            <v>0</v>
          </cell>
        </row>
        <row r="261">
          <cell r="A261">
            <v>0</v>
          </cell>
          <cell r="B261">
            <v>0</v>
          </cell>
          <cell r="C261">
            <v>0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0</v>
          </cell>
          <cell r="V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0</v>
          </cell>
          <cell r="AB261">
            <v>0</v>
          </cell>
          <cell r="AC261">
            <v>0</v>
          </cell>
          <cell r="AD261">
            <v>0</v>
          </cell>
          <cell r="AE261">
            <v>0</v>
          </cell>
          <cell r="AF261">
            <v>0</v>
          </cell>
          <cell r="AG261">
            <v>0</v>
          </cell>
        </row>
        <row r="262">
          <cell r="A262">
            <v>213</v>
          </cell>
          <cell r="B262">
            <v>0</v>
          </cell>
          <cell r="C262" t="str">
            <v>Obligaciones a la Vista</v>
          </cell>
          <cell r="D262">
            <v>0</v>
          </cell>
          <cell r="E262">
            <v>0</v>
          </cell>
          <cell r="F262">
            <v>281.92</v>
          </cell>
          <cell r="G262">
            <v>333.88</v>
          </cell>
          <cell r="H262">
            <v>646.21</v>
          </cell>
          <cell r="I262">
            <v>2073.34</v>
          </cell>
          <cell r="J262">
            <v>1475.11</v>
          </cell>
          <cell r="K262">
            <v>2636.86</v>
          </cell>
          <cell r="L262">
            <v>4043.92</v>
          </cell>
          <cell r="M262">
            <v>1391.15</v>
          </cell>
          <cell r="N262">
            <v>12870.65</v>
          </cell>
          <cell r="O262">
            <v>519941.17</v>
          </cell>
          <cell r="P262">
            <v>116417.63</v>
          </cell>
          <cell r="Q262">
            <v>161399.34</v>
          </cell>
          <cell r="R262">
            <v>134520.20000000001</v>
          </cell>
          <cell r="S262">
            <v>3408.09</v>
          </cell>
          <cell r="T262">
            <v>34788.46</v>
          </cell>
          <cell r="U262">
            <v>802119</v>
          </cell>
          <cell r="V262">
            <v>528733.11</v>
          </cell>
          <cell r="W262">
            <v>55006.37</v>
          </cell>
          <cell r="X262">
            <v>209397.84</v>
          </cell>
          <cell r="Y262">
            <v>28613.38</v>
          </cell>
          <cell r="Z262">
            <v>145064.82999999999</v>
          </cell>
          <cell r="AA262">
            <v>41950.22</v>
          </cell>
          <cell r="AB262">
            <v>231751.66</v>
          </cell>
          <cell r="AC262">
            <v>83657.98</v>
          </cell>
          <cell r="AD262">
            <v>3061.63</v>
          </cell>
          <cell r="AE262">
            <v>0</v>
          </cell>
          <cell r="AF262">
            <v>-80596.349999999991</v>
          </cell>
          <cell r="AG262">
            <v>-0.9634030130777721</v>
          </cell>
        </row>
        <row r="263">
          <cell r="A263">
            <v>2130010101</v>
          </cell>
          <cell r="B263">
            <v>0</v>
          </cell>
          <cell r="C263" t="str">
            <v>Cheques de caja o gerencia - ML</v>
          </cell>
          <cell r="D263">
            <v>0</v>
          </cell>
          <cell r="E263">
            <v>0</v>
          </cell>
          <cell r="F263">
            <v>281.92</v>
          </cell>
          <cell r="G263">
            <v>333.88</v>
          </cell>
          <cell r="H263">
            <v>646.21</v>
          </cell>
          <cell r="I263">
            <v>2073.34</v>
          </cell>
          <cell r="J263">
            <v>1475.11</v>
          </cell>
          <cell r="K263">
            <v>2636.86</v>
          </cell>
          <cell r="L263">
            <v>4043.92</v>
          </cell>
          <cell r="M263">
            <v>1391.15</v>
          </cell>
          <cell r="N263">
            <v>12870.65</v>
          </cell>
          <cell r="O263">
            <v>519941.17</v>
          </cell>
          <cell r="P263">
            <v>116217.63</v>
          </cell>
          <cell r="Q263">
            <v>161199.34</v>
          </cell>
          <cell r="R263">
            <v>134320.20000000001</v>
          </cell>
          <cell r="S263">
            <v>3208.09</v>
          </cell>
          <cell r="T263">
            <v>34588.46</v>
          </cell>
          <cell r="U263">
            <v>801919</v>
          </cell>
          <cell r="V263">
            <v>524455.73</v>
          </cell>
          <cell r="W263">
            <v>54806.37</v>
          </cell>
          <cell r="X263">
            <v>208987.84</v>
          </cell>
          <cell r="Y263">
            <v>28203.38</v>
          </cell>
          <cell r="Z263">
            <v>144864.82999999999</v>
          </cell>
          <cell r="AA263">
            <v>41750.22</v>
          </cell>
          <cell r="AB263">
            <v>205302.22</v>
          </cell>
          <cell r="AC263">
            <v>83457.98</v>
          </cell>
          <cell r="AD263">
            <v>2861.63</v>
          </cell>
          <cell r="AE263">
            <v>0</v>
          </cell>
          <cell r="AF263">
            <v>-80596.349999999991</v>
          </cell>
          <cell r="AG263">
            <v>-0.96571172702718178</v>
          </cell>
        </row>
        <row r="264">
          <cell r="A264">
            <v>2130010201</v>
          </cell>
          <cell r="B264">
            <v>0</v>
          </cell>
          <cell r="C264" t="str">
            <v xml:space="preserve">Cheques certificados - ML     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200</v>
          </cell>
          <cell r="Q264">
            <v>200</v>
          </cell>
          <cell r="R264">
            <v>200</v>
          </cell>
          <cell r="S264">
            <v>200</v>
          </cell>
          <cell r="T264">
            <v>200</v>
          </cell>
          <cell r="U264">
            <v>200</v>
          </cell>
          <cell r="V264">
            <v>4277.38</v>
          </cell>
          <cell r="W264">
            <v>200</v>
          </cell>
          <cell r="X264">
            <v>410</v>
          </cell>
          <cell r="Y264">
            <v>410</v>
          </cell>
          <cell r="Z264">
            <v>200</v>
          </cell>
          <cell r="AA264">
            <v>200</v>
          </cell>
          <cell r="AB264">
            <v>26449.439999999999</v>
          </cell>
          <cell r="AC264">
            <v>200</v>
          </cell>
          <cell r="AD264">
            <v>200</v>
          </cell>
          <cell r="AE264">
            <v>0</v>
          </cell>
          <cell r="AF264">
            <v>0</v>
          </cell>
          <cell r="AG264" t="str">
            <v>0%</v>
          </cell>
        </row>
        <row r="265">
          <cell r="A265">
            <v>0</v>
          </cell>
          <cell r="B265">
            <v>0</v>
          </cell>
          <cell r="C265">
            <v>0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0</v>
          </cell>
          <cell r="V265">
            <v>0</v>
          </cell>
          <cell r="W265">
            <v>0</v>
          </cell>
          <cell r="X265">
            <v>0</v>
          </cell>
          <cell r="Y265">
            <v>0</v>
          </cell>
          <cell r="Z265">
            <v>0</v>
          </cell>
          <cell r="AA265">
            <v>0</v>
          </cell>
          <cell r="AB265">
            <v>0</v>
          </cell>
          <cell r="AC265">
            <v>0</v>
          </cell>
          <cell r="AD265">
            <v>0</v>
          </cell>
          <cell r="AE265">
            <v>0</v>
          </cell>
          <cell r="AF265">
            <v>0</v>
          </cell>
          <cell r="AG265">
            <v>1</v>
          </cell>
        </row>
        <row r="266">
          <cell r="A266">
            <v>222</v>
          </cell>
          <cell r="B266">
            <v>0</v>
          </cell>
          <cell r="C266" t="str">
            <v>Cuentas por Pagar</v>
          </cell>
          <cell r="D266">
            <v>219361.06</v>
          </cell>
          <cell r="E266">
            <v>572720.52</v>
          </cell>
          <cell r="F266">
            <v>82100.13</v>
          </cell>
          <cell r="G266">
            <v>64502.950000000004</v>
          </cell>
          <cell r="H266">
            <v>68541.41</v>
          </cell>
          <cell r="I266">
            <v>56532.04</v>
          </cell>
          <cell r="J266">
            <v>104133.08</v>
          </cell>
          <cell r="K266">
            <v>77060.650000000009</v>
          </cell>
          <cell r="L266">
            <v>91037.560000000012</v>
          </cell>
          <cell r="M266">
            <v>1023971.68</v>
          </cell>
          <cell r="N266">
            <v>581151.70000000007</v>
          </cell>
          <cell r="O266">
            <v>596703.38000000012</v>
          </cell>
          <cell r="P266">
            <v>586868.53999999992</v>
          </cell>
          <cell r="Q266">
            <v>568380.35</v>
          </cell>
          <cell r="R266">
            <v>2086837.1899999997</v>
          </cell>
          <cell r="S266">
            <v>2064875.1900000002</v>
          </cell>
          <cell r="T266">
            <v>2147102.1800000002</v>
          </cell>
          <cell r="U266">
            <v>221293.7</v>
          </cell>
          <cell r="V266">
            <v>186886.33000000002</v>
          </cell>
          <cell r="W266">
            <v>310566.32999999996</v>
          </cell>
          <cell r="X266">
            <v>711557.47</v>
          </cell>
          <cell r="Y266">
            <v>634121.19000000006</v>
          </cell>
          <cell r="Z266">
            <v>614853.66999999993</v>
          </cell>
          <cell r="AA266">
            <v>320358.11000000004</v>
          </cell>
          <cell r="AB266">
            <v>928544.27</v>
          </cell>
          <cell r="AC266">
            <v>720623.52</v>
          </cell>
          <cell r="AD266">
            <v>869232.53</v>
          </cell>
          <cell r="AE266">
            <v>0</v>
          </cell>
          <cell r="AF266">
            <v>148609.01</v>
          </cell>
          <cell r="AG266">
            <v>0.20622281382100879</v>
          </cell>
        </row>
        <row r="267">
          <cell r="A267">
            <v>222001010100</v>
          </cell>
          <cell r="C267" t="str">
            <v>Cheques de Caja para Proveedores</v>
          </cell>
          <cell r="D267">
            <v>63958.559999999998</v>
          </cell>
          <cell r="E267">
            <v>35658.370000000003</v>
          </cell>
          <cell r="F267">
            <v>31262.13</v>
          </cell>
          <cell r="G267">
            <v>26522.18</v>
          </cell>
          <cell r="H267">
            <v>16565</v>
          </cell>
          <cell r="I267">
            <v>8282.64</v>
          </cell>
          <cell r="J267">
            <v>46836.27</v>
          </cell>
          <cell r="K267">
            <v>15629.84</v>
          </cell>
          <cell r="L267">
            <v>14040.01</v>
          </cell>
          <cell r="M267">
            <v>454918.82</v>
          </cell>
          <cell r="N267">
            <v>23421.65</v>
          </cell>
          <cell r="O267">
            <v>36110.300000000003</v>
          </cell>
          <cell r="P267">
            <v>24507.99</v>
          </cell>
          <cell r="Q267">
            <v>23299.32</v>
          </cell>
          <cell r="R267">
            <v>40177.89</v>
          </cell>
          <cell r="S267">
            <v>20216.830000000002</v>
          </cell>
          <cell r="T267">
            <v>31147.24</v>
          </cell>
          <cell r="U267">
            <v>83479.22</v>
          </cell>
          <cell r="V267">
            <v>46911.88</v>
          </cell>
          <cell r="W267">
            <v>57462.720000000001</v>
          </cell>
          <cell r="X267">
            <v>59103.85</v>
          </cell>
          <cell r="Y267">
            <v>52790.35</v>
          </cell>
          <cell r="Z267">
            <v>91750.2</v>
          </cell>
          <cell r="AA267">
            <v>95162.45</v>
          </cell>
          <cell r="AB267">
            <v>71563.58</v>
          </cell>
          <cell r="AC267">
            <v>49674.78</v>
          </cell>
          <cell r="AD267">
            <v>66109.279999999999</v>
          </cell>
          <cell r="AE267">
            <v>0</v>
          </cell>
          <cell r="AF267">
            <v>16434.5</v>
          </cell>
          <cell r="AG267">
            <v>0.33084192823803144</v>
          </cell>
        </row>
        <row r="268">
          <cell r="A268">
            <v>222003</v>
          </cell>
          <cell r="C268" t="str">
            <v>Impuestos, Servicios Públicos y Otras Obligaciones</v>
          </cell>
          <cell r="D268">
            <v>56952.160000000003</v>
          </cell>
          <cell r="E268">
            <v>61735.569999999992</v>
          </cell>
          <cell r="F268">
            <v>34254.97</v>
          </cell>
          <cell r="G268">
            <v>35377.56</v>
          </cell>
          <cell r="H268">
            <v>46639.51</v>
          </cell>
          <cell r="I268">
            <v>36411.050000000003</v>
          </cell>
          <cell r="J268">
            <v>29574.090000000004</v>
          </cell>
          <cell r="K268">
            <v>29315.21</v>
          </cell>
          <cell r="L268">
            <v>41164.25</v>
          </cell>
          <cell r="M268">
            <v>535173.99</v>
          </cell>
          <cell r="N268">
            <v>545117.89</v>
          </cell>
          <cell r="O268">
            <v>534179.59</v>
          </cell>
          <cell r="P268">
            <v>549728.89</v>
          </cell>
          <cell r="Q268">
            <v>82642.36</v>
          </cell>
          <cell r="R268">
            <v>2033793.96</v>
          </cell>
          <cell r="S268">
            <v>2040410.11</v>
          </cell>
          <cell r="T268">
            <v>2099221.85</v>
          </cell>
          <cell r="U268">
            <v>109404.26000000001</v>
          </cell>
          <cell r="V268">
            <v>107942</v>
          </cell>
          <cell r="W268">
            <v>105150.37999999999</v>
          </cell>
          <cell r="X268">
            <v>117614.43</v>
          </cell>
          <cell r="Y268">
            <v>115766.86</v>
          </cell>
          <cell r="Z268">
            <v>135393.17000000001</v>
          </cell>
          <cell r="AA268">
            <v>146504.59</v>
          </cell>
          <cell r="AB268">
            <v>149819.76999999999</v>
          </cell>
          <cell r="AC268">
            <v>148184.33000000002</v>
          </cell>
          <cell r="AD268">
            <v>138614.24</v>
          </cell>
          <cell r="AE268">
            <v>0</v>
          </cell>
          <cell r="AF268">
            <v>-9570.0899999999983</v>
          </cell>
          <cell r="AG268">
            <v>-6.4582334717847675E-2</v>
          </cell>
        </row>
        <row r="269">
          <cell r="A269">
            <v>222003010100</v>
          </cell>
          <cell r="C269" t="str">
            <v xml:space="preserve">   Impuestos municipales</v>
          </cell>
          <cell r="D269">
            <v>771.33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0</v>
          </cell>
          <cell r="V269">
            <v>0</v>
          </cell>
          <cell r="W269">
            <v>0</v>
          </cell>
          <cell r="X269">
            <v>0</v>
          </cell>
          <cell r="Y269">
            <v>0</v>
          </cell>
          <cell r="Z269">
            <v>0</v>
          </cell>
          <cell r="AA269">
            <v>0</v>
          </cell>
          <cell r="AB269">
            <v>1420.64</v>
          </cell>
          <cell r="AC269">
            <v>2699.53</v>
          </cell>
          <cell r="AD269">
            <v>0</v>
          </cell>
          <cell r="AE269">
            <v>0</v>
          </cell>
          <cell r="AF269">
            <v>-2699.53</v>
          </cell>
          <cell r="AG269">
            <v>1</v>
          </cell>
        </row>
        <row r="270">
          <cell r="A270">
            <v>2220030201</v>
          </cell>
          <cell r="C270" t="str">
            <v xml:space="preserve">   Servicios Públicos</v>
          </cell>
          <cell r="D270">
            <v>1744.35</v>
          </cell>
          <cell r="E270">
            <v>1672.1</v>
          </cell>
          <cell r="F270">
            <v>2406.9</v>
          </cell>
          <cell r="G270">
            <v>2019.62</v>
          </cell>
          <cell r="H270">
            <v>2050.1</v>
          </cell>
          <cell r="I270">
            <v>1877.68</v>
          </cell>
          <cell r="J270">
            <v>1720.06</v>
          </cell>
          <cell r="K270">
            <v>1811.92</v>
          </cell>
          <cell r="L270">
            <v>1726.13</v>
          </cell>
          <cell r="M270">
            <v>1507.86</v>
          </cell>
          <cell r="N270">
            <v>2386.16</v>
          </cell>
          <cell r="O270">
            <v>1791.98</v>
          </cell>
          <cell r="P270">
            <v>1764.03</v>
          </cell>
          <cell r="Q270">
            <v>1589.83</v>
          </cell>
          <cell r="R270">
            <v>1826.18</v>
          </cell>
          <cell r="S270">
            <v>1758.04</v>
          </cell>
          <cell r="T270">
            <v>1828.41</v>
          </cell>
          <cell r="U270">
            <v>1591.44</v>
          </cell>
          <cell r="V270">
            <v>1471.41</v>
          </cell>
          <cell r="W270">
            <v>1271.81</v>
          </cell>
          <cell r="X270">
            <v>1207.42</v>
          </cell>
          <cell r="Y270">
            <v>1300.3900000000001</v>
          </cell>
          <cell r="Z270">
            <v>7532.36</v>
          </cell>
          <cell r="AA270">
            <v>26610.41</v>
          </cell>
          <cell r="AB270">
            <v>12796.26</v>
          </cell>
          <cell r="AC270">
            <v>18009.82</v>
          </cell>
          <cell r="AD270">
            <v>17356.939999999999</v>
          </cell>
          <cell r="AE270">
            <v>0</v>
          </cell>
          <cell r="AF270">
            <v>-652.88000000000102</v>
          </cell>
          <cell r="AG270">
            <v>-3.6251333994454196E-2</v>
          </cell>
        </row>
        <row r="271">
          <cell r="A271">
            <v>222003030100</v>
          </cell>
          <cell r="C271" t="str">
            <v xml:space="preserve">   Retenciones y Aportes patronales ISSS</v>
          </cell>
          <cell r="D271">
            <v>2506.1799999999998</v>
          </cell>
          <cell r="E271">
            <v>2443.86</v>
          </cell>
          <cell r="F271">
            <v>2534.21</v>
          </cell>
          <cell r="G271">
            <v>2635.03</v>
          </cell>
          <cell r="H271">
            <v>2657.98</v>
          </cell>
          <cell r="I271">
            <v>2697.98</v>
          </cell>
          <cell r="J271">
            <v>2819.9</v>
          </cell>
          <cell r="K271">
            <v>3778.06</v>
          </cell>
          <cell r="L271">
            <v>4016.88</v>
          </cell>
          <cell r="M271">
            <v>4071.84</v>
          </cell>
          <cell r="N271">
            <v>4073.28</v>
          </cell>
          <cell r="O271">
            <v>4051.56</v>
          </cell>
          <cell r="P271">
            <v>4077.52</v>
          </cell>
          <cell r="Q271">
            <v>4095.72</v>
          </cell>
          <cell r="R271">
            <v>4474.6400000000003</v>
          </cell>
          <cell r="S271">
            <v>5193.3100000000004</v>
          </cell>
          <cell r="T271">
            <v>9464.2800000000007</v>
          </cell>
          <cell r="U271">
            <v>12140.64</v>
          </cell>
          <cell r="V271">
            <v>13035.54</v>
          </cell>
          <cell r="W271">
            <v>14908.66</v>
          </cell>
          <cell r="X271">
            <v>15748.78</v>
          </cell>
          <cell r="Y271">
            <v>16245.58</v>
          </cell>
          <cell r="Z271">
            <v>16412.63</v>
          </cell>
          <cell r="AA271">
            <v>16111.13</v>
          </cell>
          <cell r="AB271">
            <v>16305.35</v>
          </cell>
          <cell r="AC271">
            <v>17495.189999999999</v>
          </cell>
          <cell r="AD271">
            <v>17477.560000000001</v>
          </cell>
          <cell r="AE271">
            <v>0</v>
          </cell>
          <cell r="AF271">
            <v>-17.629999999997381</v>
          </cell>
          <cell r="AG271">
            <v>-1.0077055464957729E-3</v>
          </cell>
        </row>
        <row r="272">
          <cell r="A272">
            <v>222003030101</v>
          </cell>
          <cell r="C272" t="str">
            <v xml:space="preserve">   INSAFORP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  <cell r="O272">
            <v>0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0</v>
          </cell>
          <cell r="V272">
            <v>0</v>
          </cell>
          <cell r="W272">
            <v>0</v>
          </cell>
          <cell r="X272">
            <v>0</v>
          </cell>
          <cell r="Y272">
            <v>0</v>
          </cell>
          <cell r="Z272">
            <v>0</v>
          </cell>
          <cell r="AA272">
            <v>0</v>
          </cell>
          <cell r="AB272">
            <v>0</v>
          </cell>
          <cell r="AC272">
            <v>0</v>
          </cell>
          <cell r="AD272">
            <v>0</v>
          </cell>
          <cell r="AE272">
            <v>0</v>
          </cell>
          <cell r="AF272">
            <v>0</v>
          </cell>
          <cell r="AG272">
            <v>1</v>
          </cell>
        </row>
        <row r="273">
          <cell r="A273">
            <v>222003030102</v>
          </cell>
          <cell r="C273" t="str">
            <v xml:space="preserve">   Retenciones y Aportes patronales AFP´s</v>
          </cell>
          <cell r="D273">
            <v>9274.65</v>
          </cell>
          <cell r="E273">
            <v>9644.59</v>
          </cell>
          <cell r="F273">
            <v>9887.8799999999992</v>
          </cell>
          <cell r="G273">
            <v>10352.16</v>
          </cell>
          <cell r="H273">
            <v>10688.37</v>
          </cell>
          <cell r="I273">
            <v>10675.08</v>
          </cell>
          <cell r="J273">
            <v>10311.120000000001</v>
          </cell>
          <cell r="K273">
            <v>10702.98</v>
          </cell>
          <cell r="L273">
            <v>11261.11</v>
          </cell>
          <cell r="M273">
            <v>11384.78</v>
          </cell>
          <cell r="N273">
            <v>11536.91</v>
          </cell>
          <cell r="O273">
            <v>11781.99</v>
          </cell>
          <cell r="P273">
            <v>11631.52</v>
          </cell>
          <cell r="Q273">
            <v>12035.73</v>
          </cell>
          <cell r="R273">
            <v>12178.41</v>
          </cell>
          <cell r="S273">
            <v>13812.69</v>
          </cell>
          <cell r="T273">
            <v>20869.95</v>
          </cell>
          <cell r="U273">
            <v>24039.279999999999</v>
          </cell>
          <cell r="V273">
            <v>24674.83</v>
          </cell>
          <cell r="W273">
            <v>28571.05</v>
          </cell>
          <cell r="X273">
            <v>30908.77</v>
          </cell>
          <cell r="Y273">
            <v>31682.25</v>
          </cell>
          <cell r="Z273">
            <v>30924.59</v>
          </cell>
          <cell r="AA273">
            <v>30690.42</v>
          </cell>
          <cell r="AB273">
            <v>30694.959999999999</v>
          </cell>
          <cell r="AC273">
            <v>32276.38</v>
          </cell>
          <cell r="AD273">
            <v>32256.17</v>
          </cell>
          <cell r="AE273">
            <v>0</v>
          </cell>
          <cell r="AF273">
            <v>-20.210000000002765</v>
          </cell>
          <cell r="AG273">
            <v>-6.26154482008291E-4</v>
          </cell>
        </row>
        <row r="274">
          <cell r="A274">
            <v>222003040100</v>
          </cell>
          <cell r="C274" t="str">
            <v xml:space="preserve">   Cuenta por Pagar Proveedores</v>
          </cell>
          <cell r="D274">
            <v>42655.65</v>
          </cell>
          <cell r="E274">
            <v>47975.02</v>
          </cell>
          <cell r="F274">
            <v>19425.98</v>
          </cell>
          <cell r="G274">
            <v>20370.75</v>
          </cell>
          <cell r="H274">
            <v>31243.06</v>
          </cell>
          <cell r="I274">
            <v>21160.31</v>
          </cell>
          <cell r="J274">
            <v>14723.01</v>
          </cell>
          <cell r="K274">
            <v>13022.25</v>
          </cell>
          <cell r="L274">
            <v>24160.13</v>
          </cell>
          <cell r="M274">
            <v>18209.509999999998</v>
          </cell>
          <cell r="N274">
            <v>27121.54</v>
          </cell>
          <cell r="O274">
            <v>16554.060000000001</v>
          </cell>
          <cell r="P274">
            <v>32255.82</v>
          </cell>
          <cell r="Q274">
            <v>64921.08</v>
          </cell>
          <cell r="R274">
            <v>15314.73</v>
          </cell>
          <cell r="S274">
            <v>19646.07</v>
          </cell>
          <cell r="T274">
            <v>67054.259999999995</v>
          </cell>
          <cell r="U274">
            <v>71071.710000000006</v>
          </cell>
          <cell r="V274">
            <v>68717.38</v>
          </cell>
          <cell r="W274">
            <v>59856.02</v>
          </cell>
          <cell r="X274">
            <v>69703.87</v>
          </cell>
          <cell r="Y274">
            <v>66483.41</v>
          </cell>
          <cell r="Z274">
            <v>80478</v>
          </cell>
          <cell r="AA274">
            <v>73047.039999999994</v>
          </cell>
          <cell r="AB274">
            <v>88579.66</v>
          </cell>
          <cell r="AC274">
            <v>77703.41</v>
          </cell>
          <cell r="AD274">
            <v>71523.570000000007</v>
          </cell>
          <cell r="AE274">
            <v>0</v>
          </cell>
          <cell r="AF274">
            <v>-6179.8399999999965</v>
          </cell>
          <cell r="AG274">
            <v>-7.9531129972288173E-2</v>
          </cell>
        </row>
        <row r="275">
          <cell r="A275">
            <v>222003040101</v>
          </cell>
          <cell r="C275" t="str">
            <v xml:space="preserve">   Cuenta por Pagar para Compras de Activos y Suministros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0</v>
          </cell>
          <cell r="AC275">
            <v>0</v>
          </cell>
          <cell r="AD275">
            <v>0</v>
          </cell>
          <cell r="AE275">
            <v>0</v>
          </cell>
          <cell r="AF275">
            <v>0</v>
          </cell>
          <cell r="AG275">
            <v>1</v>
          </cell>
        </row>
        <row r="276">
          <cell r="A276">
            <v>222003050102</v>
          </cell>
          <cell r="C276" t="str">
            <v xml:space="preserve">   Aportes de Capital Pendientes de Formalización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500000</v>
          </cell>
          <cell r="N276">
            <v>500000</v>
          </cell>
          <cell r="O276">
            <v>500000</v>
          </cell>
          <cell r="P276">
            <v>500000</v>
          </cell>
          <cell r="Q276">
            <v>0</v>
          </cell>
          <cell r="R276">
            <v>2000000</v>
          </cell>
          <cell r="S276">
            <v>2000000</v>
          </cell>
          <cell r="T276">
            <v>2000000</v>
          </cell>
          <cell r="U276">
            <v>0</v>
          </cell>
          <cell r="V276">
            <v>0</v>
          </cell>
          <cell r="W276">
            <v>0</v>
          </cell>
          <cell r="X276">
            <v>0</v>
          </cell>
          <cell r="Y276">
            <v>0</v>
          </cell>
          <cell r="Z276">
            <v>0</v>
          </cell>
          <cell r="AA276">
            <v>0</v>
          </cell>
          <cell r="AB276">
            <v>0</v>
          </cell>
          <cell r="AC276">
            <v>0</v>
          </cell>
          <cell r="AD276">
            <v>0</v>
          </cell>
          <cell r="AE276">
            <v>0</v>
          </cell>
          <cell r="AF276">
            <v>0</v>
          </cell>
          <cell r="AG276">
            <v>1</v>
          </cell>
        </row>
        <row r="277">
          <cell r="A277">
            <v>222003050103</v>
          </cell>
          <cell r="C277" t="str">
            <v xml:space="preserve">   Compras Tarjeta de Débito Visa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4.95</v>
          </cell>
          <cell r="U277">
            <v>56.19</v>
          </cell>
          <cell r="V277">
            <v>42.84</v>
          </cell>
          <cell r="W277">
            <v>42.84</v>
          </cell>
          <cell r="X277">
            <v>45.59</v>
          </cell>
          <cell r="Y277">
            <v>55.23</v>
          </cell>
          <cell r="Z277">
            <v>45.59</v>
          </cell>
          <cell r="AA277">
            <v>45.59</v>
          </cell>
          <cell r="AB277">
            <v>22.9</v>
          </cell>
          <cell r="AC277">
            <v>0</v>
          </cell>
          <cell r="AD277">
            <v>0</v>
          </cell>
          <cell r="AE277">
            <v>0</v>
          </cell>
          <cell r="AF277">
            <v>0</v>
          </cell>
          <cell r="AG277">
            <v>1</v>
          </cell>
        </row>
        <row r="278">
          <cell r="A278">
            <v>222003050104</v>
          </cell>
          <cell r="C278" t="str">
            <v xml:space="preserve">   Retiros Tarjeta de Débito Visa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505</v>
          </cell>
          <cell r="V278">
            <v>0</v>
          </cell>
          <cell r="W278">
            <v>500</v>
          </cell>
          <cell r="X278">
            <v>0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>
            <v>0</v>
          </cell>
          <cell r="AD278">
            <v>0</v>
          </cell>
          <cell r="AE278">
            <v>0</v>
          </cell>
          <cell r="AF278">
            <v>0</v>
          </cell>
          <cell r="AG278">
            <v>1</v>
          </cell>
        </row>
        <row r="279">
          <cell r="A279">
            <v>222003050105</v>
          </cell>
          <cell r="C279" t="str">
            <v xml:space="preserve">   Compras Tarjeta de Débito Visa Internacional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0</v>
          </cell>
          <cell r="V279">
            <v>0</v>
          </cell>
          <cell r="W279">
            <v>0</v>
          </cell>
          <cell r="X279">
            <v>0</v>
          </cell>
          <cell r="Y279">
            <v>0</v>
          </cell>
          <cell r="Z279">
            <v>0</v>
          </cell>
          <cell r="AA279">
            <v>0</v>
          </cell>
          <cell r="AB279">
            <v>0</v>
          </cell>
          <cell r="AC279">
            <v>0</v>
          </cell>
          <cell r="AD279">
            <v>0</v>
          </cell>
          <cell r="AE279">
            <v>0</v>
          </cell>
          <cell r="AF279">
            <v>0</v>
          </cell>
          <cell r="AG279">
            <v>1</v>
          </cell>
        </row>
        <row r="280">
          <cell r="A280">
            <v>222004</v>
          </cell>
          <cell r="C280" t="str">
            <v>Impuesto sobre la renta</v>
          </cell>
          <cell r="D280">
            <v>1</v>
          </cell>
          <cell r="E280">
            <v>7.81</v>
          </cell>
          <cell r="F280">
            <v>21.43</v>
          </cell>
          <cell r="G280">
            <v>49.16</v>
          </cell>
          <cell r="H280">
            <v>50.63</v>
          </cell>
          <cell r="I280">
            <v>137.22</v>
          </cell>
          <cell r="J280">
            <v>252.41</v>
          </cell>
          <cell r="K280">
            <v>160.26</v>
          </cell>
          <cell r="L280">
            <v>3441.58</v>
          </cell>
          <cell r="M280">
            <v>350.15</v>
          </cell>
          <cell r="N280">
            <v>548.35</v>
          </cell>
          <cell r="O280">
            <v>21428.63</v>
          </cell>
          <cell r="P280">
            <v>9952.6</v>
          </cell>
          <cell r="Q280">
            <v>9128.27</v>
          </cell>
          <cell r="R280">
            <v>9273.6299999999992</v>
          </cell>
          <cell r="S280">
            <v>0</v>
          </cell>
          <cell r="T280">
            <v>0</v>
          </cell>
          <cell r="U280">
            <v>0</v>
          </cell>
          <cell r="V280">
            <v>0</v>
          </cell>
          <cell r="W280">
            <v>0</v>
          </cell>
          <cell r="X280">
            <v>0</v>
          </cell>
          <cell r="Y280">
            <v>0</v>
          </cell>
          <cell r="Z280">
            <v>0</v>
          </cell>
          <cell r="AA280">
            <v>14248.85</v>
          </cell>
          <cell r="AB280">
            <v>14005.92</v>
          </cell>
          <cell r="AC280">
            <v>13495.58</v>
          </cell>
          <cell r="AD280">
            <v>16584.03</v>
          </cell>
          <cell r="AE280">
            <v>0</v>
          </cell>
          <cell r="AF280">
            <v>3088.4499999999989</v>
          </cell>
          <cell r="AG280">
            <v>0.22884900093215696</v>
          </cell>
        </row>
        <row r="281">
          <cell r="A281">
            <v>222005</v>
          </cell>
          <cell r="C281" t="str">
            <v>Pasivos Transitorios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40.479999999999997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1</v>
          </cell>
        </row>
        <row r="282">
          <cell r="A282">
            <v>222005020103</v>
          </cell>
          <cell r="C282" t="str">
            <v>Gastos por Publicación Extravio de Certificados a Plazo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40.479999999999997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  <cell r="AE282">
            <v>0</v>
          </cell>
          <cell r="AF282">
            <v>0</v>
          </cell>
          <cell r="AG282">
            <v>0</v>
          </cell>
        </row>
        <row r="283">
          <cell r="A283">
            <v>222099</v>
          </cell>
          <cell r="C283" t="str">
            <v>Otras</v>
          </cell>
          <cell r="D283">
            <v>0</v>
          </cell>
          <cell r="E283">
            <v>0</v>
          </cell>
          <cell r="F283">
            <v>34.5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10533.810000000001</v>
          </cell>
          <cell r="M283">
            <v>2642.62</v>
          </cell>
          <cell r="N283">
            <v>5411.39</v>
          </cell>
          <cell r="O283">
            <v>3796.93</v>
          </cell>
          <cell r="P283">
            <v>2635.11</v>
          </cell>
          <cell r="Q283">
            <v>453310.4</v>
          </cell>
          <cell r="R283">
            <v>3591.71</v>
          </cell>
          <cell r="S283">
            <v>4248.25</v>
          </cell>
          <cell r="T283">
            <v>16733.09</v>
          </cell>
          <cell r="U283">
            <v>28369.74</v>
          </cell>
          <cell r="V283">
            <v>32032.450000000004</v>
          </cell>
          <cell r="W283">
            <v>147953.23000000001</v>
          </cell>
          <cell r="X283">
            <v>534839.18999999994</v>
          </cell>
          <cell r="Y283">
            <v>465563.98</v>
          </cell>
          <cell r="Z283">
            <v>387710.3</v>
          </cell>
          <cell r="AA283">
            <v>64442.22</v>
          </cell>
          <cell r="AB283">
            <v>693154.99999999988</v>
          </cell>
          <cell r="AC283">
            <v>509268.83</v>
          </cell>
          <cell r="AD283">
            <v>647924.98</v>
          </cell>
          <cell r="AE283">
            <v>0</v>
          </cell>
          <cell r="AF283">
            <v>138656.14999999997</v>
          </cell>
          <cell r="AG283">
            <v>0.27226514137925928</v>
          </cell>
        </row>
        <row r="284">
          <cell r="A284">
            <v>222099010100</v>
          </cell>
          <cell r="C284" t="str">
            <v>Sobrantes de caja - ML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0.01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0</v>
          </cell>
          <cell r="Y284">
            <v>0.26</v>
          </cell>
          <cell r="Z284">
            <v>0.26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  <cell r="AE284">
            <v>0</v>
          </cell>
          <cell r="AF284">
            <v>0</v>
          </cell>
          <cell r="AG284">
            <v>1</v>
          </cell>
        </row>
        <row r="285">
          <cell r="A285">
            <v>222099020100</v>
          </cell>
          <cell r="B285">
            <v>0</v>
          </cell>
          <cell r="C285" t="str">
            <v>IVA Débito Fiscal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10014.030000000001</v>
          </cell>
          <cell r="M285">
            <v>2642.62</v>
          </cell>
          <cell r="N285">
            <v>5411.38</v>
          </cell>
          <cell r="O285">
            <v>3326.18</v>
          </cell>
          <cell r="P285">
            <v>2635.11</v>
          </cell>
          <cell r="Q285">
            <v>3310.4</v>
          </cell>
          <cell r="R285">
            <v>3591.71</v>
          </cell>
          <cell r="S285">
            <v>4248.25</v>
          </cell>
          <cell r="T285">
            <v>16443.27</v>
          </cell>
          <cell r="U285">
            <v>14990.76</v>
          </cell>
          <cell r="V285">
            <v>18221.560000000001</v>
          </cell>
          <cell r="W285">
            <v>18326.21</v>
          </cell>
          <cell r="X285">
            <v>21760.97</v>
          </cell>
          <cell r="Y285">
            <v>23680.09</v>
          </cell>
          <cell r="Z285">
            <v>20867.48</v>
          </cell>
          <cell r="AA285">
            <v>15492.17</v>
          </cell>
          <cell r="AB285">
            <v>17492.57</v>
          </cell>
          <cell r="AC285">
            <v>18938.91</v>
          </cell>
          <cell r="AD285">
            <v>21730.1</v>
          </cell>
          <cell r="AE285">
            <v>0</v>
          </cell>
          <cell r="AF285">
            <v>2791.1899999999987</v>
          </cell>
          <cell r="AG285">
            <v>0.14737859781793139</v>
          </cell>
        </row>
        <row r="286">
          <cell r="A286">
            <v>222099910100</v>
          </cell>
          <cell r="C286" t="str">
            <v>Otras Cuentas por Pagar</v>
          </cell>
          <cell r="D286">
            <v>0</v>
          </cell>
          <cell r="E286">
            <v>0</v>
          </cell>
          <cell r="F286">
            <v>34.5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519.78</v>
          </cell>
          <cell r="M286">
            <v>0</v>
          </cell>
          <cell r="N286">
            <v>0</v>
          </cell>
          <cell r="O286">
            <v>470.75</v>
          </cell>
          <cell r="P286">
            <v>0</v>
          </cell>
          <cell r="Q286">
            <v>450000</v>
          </cell>
          <cell r="R286">
            <v>0</v>
          </cell>
          <cell r="S286">
            <v>0</v>
          </cell>
          <cell r="T286">
            <v>0</v>
          </cell>
          <cell r="U286">
            <v>12989.33</v>
          </cell>
          <cell r="V286">
            <v>12761.42</v>
          </cell>
          <cell r="W286">
            <v>217.5</v>
          </cell>
          <cell r="X286">
            <v>327.5</v>
          </cell>
          <cell r="Y286">
            <v>715.6</v>
          </cell>
          <cell r="Z286">
            <v>2326.25</v>
          </cell>
          <cell r="AA286">
            <v>234.08</v>
          </cell>
          <cell r="AB286">
            <v>180259.69</v>
          </cell>
          <cell r="AC286">
            <v>194821.91</v>
          </cell>
          <cell r="AD286">
            <v>106005.39</v>
          </cell>
          <cell r="AE286">
            <v>0</v>
          </cell>
          <cell r="AF286">
            <v>-88816.52</v>
          </cell>
          <cell r="AG286">
            <v>-0.45588568554738018</v>
          </cell>
        </row>
        <row r="287">
          <cell r="A287">
            <v>222099910101</v>
          </cell>
          <cell r="C287" t="str">
            <v>Sobregiros en Bancos Locales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0</v>
          </cell>
          <cell r="V287">
            <v>0</v>
          </cell>
          <cell r="W287">
            <v>35353.800000000003</v>
          </cell>
          <cell r="X287">
            <v>321140.51</v>
          </cell>
          <cell r="Y287">
            <v>216511.64</v>
          </cell>
          <cell r="Z287">
            <v>315715.94</v>
          </cell>
          <cell r="AA287">
            <v>0</v>
          </cell>
          <cell r="AB287">
            <v>446209.71</v>
          </cell>
          <cell r="AC287">
            <v>245546.18</v>
          </cell>
          <cell r="AD287">
            <v>518235.8</v>
          </cell>
          <cell r="AE287">
            <v>0</v>
          </cell>
          <cell r="AF287">
            <v>272689.62</v>
          </cell>
          <cell r="AG287">
            <v>1.1105431165738355</v>
          </cell>
        </row>
        <row r="288">
          <cell r="A288">
            <v>222099910103</v>
          </cell>
          <cell r="C288" t="str">
            <v>Excedentes por Pagos de Préstamos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289.82</v>
          </cell>
          <cell r="U288">
            <v>389.65</v>
          </cell>
          <cell r="V288">
            <v>1049.47</v>
          </cell>
          <cell r="W288">
            <v>595.78</v>
          </cell>
          <cell r="X288">
            <v>634.79</v>
          </cell>
          <cell r="Y288">
            <v>1009.9</v>
          </cell>
          <cell r="Z288">
            <v>1323.92</v>
          </cell>
          <cell r="AA288">
            <v>1239.52</v>
          </cell>
          <cell r="AB288">
            <v>1716.58</v>
          </cell>
          <cell r="AC288">
            <v>2485.38</v>
          </cell>
          <cell r="AD288">
            <v>1953.69</v>
          </cell>
          <cell r="AE288">
            <v>0</v>
          </cell>
          <cell r="AF288">
            <v>-531.69000000000005</v>
          </cell>
          <cell r="AG288">
            <v>-0.21392704536127274</v>
          </cell>
        </row>
        <row r="289">
          <cell r="A289">
            <v>222099910105</v>
          </cell>
          <cell r="C289" t="str">
            <v>Cuenta por Pagar por Compra de Cartera CHTP</v>
          </cell>
          <cell r="D289">
            <v>98449.34</v>
          </cell>
          <cell r="E289">
            <v>475318.77</v>
          </cell>
          <cell r="F289">
            <v>16527.099999999999</v>
          </cell>
          <cell r="G289">
            <v>2554.0500000000002</v>
          </cell>
          <cell r="H289">
            <v>5286.27</v>
          </cell>
          <cell r="I289">
            <v>11701.13</v>
          </cell>
          <cell r="J289">
            <v>27470.31</v>
          </cell>
          <cell r="K289">
            <v>31955.34</v>
          </cell>
          <cell r="L289">
            <v>21857.91</v>
          </cell>
          <cell r="M289">
            <v>30886.1</v>
          </cell>
          <cell r="N289">
            <v>6652.43</v>
          </cell>
          <cell r="O289">
            <v>1187.93</v>
          </cell>
          <cell r="P289">
            <v>43.95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47476.45</v>
          </cell>
          <cell r="Y289">
            <v>47476.45</v>
          </cell>
          <cell r="Z289">
            <v>47476.45</v>
          </cell>
          <cell r="AA289">
            <v>47476.45</v>
          </cell>
          <cell r="AB289">
            <v>47476.45</v>
          </cell>
          <cell r="AC289">
            <v>47476.45</v>
          </cell>
          <cell r="AD289">
            <v>0</v>
          </cell>
          <cell r="AE289">
            <v>0</v>
          </cell>
          <cell r="AF289">
            <v>-47476.45</v>
          </cell>
          <cell r="AG289">
            <v>1</v>
          </cell>
        </row>
        <row r="290">
          <cell r="A290">
            <v>222099910108</v>
          </cell>
          <cell r="C290" t="str">
            <v>Cuentas por pagar Tower Bank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  <cell r="W290">
            <v>93459.94</v>
          </cell>
          <cell r="X290">
            <v>143498.97</v>
          </cell>
          <cell r="Y290">
            <v>176170.04</v>
          </cell>
          <cell r="Z290">
            <v>0</v>
          </cell>
          <cell r="AA290">
            <v>0</v>
          </cell>
          <cell r="AB290">
            <v>0</v>
          </cell>
          <cell r="AC290">
            <v>0</v>
          </cell>
          <cell r="AD290">
            <v>0</v>
          </cell>
          <cell r="AE290">
            <v>0</v>
          </cell>
          <cell r="AF290">
            <v>0</v>
          </cell>
          <cell r="AG290">
            <v>0</v>
          </cell>
        </row>
        <row r="291">
          <cell r="A291">
            <v>21040201</v>
          </cell>
          <cell r="C291" t="str">
            <v>Cuenta por Pagar Accionistas - Montmira Services Limited  (Arras)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0</v>
          </cell>
          <cell r="V291">
            <v>0</v>
          </cell>
          <cell r="W291">
            <v>0</v>
          </cell>
          <cell r="X291">
            <v>0</v>
          </cell>
          <cell r="Y291">
            <v>0</v>
          </cell>
          <cell r="Z291">
            <v>0</v>
          </cell>
          <cell r="AA291">
            <v>0</v>
          </cell>
          <cell r="AB291">
            <v>0</v>
          </cell>
          <cell r="AC291">
            <v>0</v>
          </cell>
          <cell r="AD291">
            <v>0</v>
          </cell>
          <cell r="AE291">
            <v>0</v>
          </cell>
          <cell r="AF291">
            <v>0</v>
          </cell>
          <cell r="AG291">
            <v>0</v>
          </cell>
        </row>
        <row r="292">
          <cell r="A292">
            <v>21040202</v>
          </cell>
          <cell r="C292" t="str">
            <v>Cuenta por Pagar Accionistas - Woodburn Holdings V (Arras)</v>
          </cell>
          <cell r="D292">
            <v>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0</v>
          </cell>
          <cell r="V292">
            <v>0</v>
          </cell>
          <cell r="W292">
            <v>0</v>
          </cell>
          <cell r="X292">
            <v>0</v>
          </cell>
          <cell r="Y292">
            <v>0</v>
          </cell>
          <cell r="Z292">
            <v>0</v>
          </cell>
          <cell r="AA292">
            <v>0</v>
          </cell>
          <cell r="AB292">
            <v>0</v>
          </cell>
          <cell r="AC292">
            <v>0</v>
          </cell>
          <cell r="AD292">
            <v>0</v>
          </cell>
          <cell r="AE292">
            <v>0</v>
          </cell>
          <cell r="AF292">
            <v>0</v>
          </cell>
          <cell r="AG292">
            <v>0</v>
          </cell>
        </row>
        <row r="293">
          <cell r="A293">
            <v>21040405</v>
          </cell>
          <cell r="C293" t="str">
            <v>Cuenta por Pagar Multivalores GT</v>
          </cell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0</v>
          </cell>
          <cell r="V293">
            <v>0</v>
          </cell>
          <cell r="W293">
            <v>0</v>
          </cell>
          <cell r="X293">
            <v>0</v>
          </cell>
          <cell r="Y293">
            <v>0</v>
          </cell>
          <cell r="Z293">
            <v>0</v>
          </cell>
          <cell r="AA293">
            <v>0</v>
          </cell>
          <cell r="AB293">
            <v>0</v>
          </cell>
          <cell r="AC293">
            <v>0</v>
          </cell>
          <cell r="AD293">
            <v>0</v>
          </cell>
          <cell r="AE293">
            <v>0</v>
          </cell>
          <cell r="AF293">
            <v>0</v>
          </cell>
          <cell r="AG293">
            <v>0</v>
          </cell>
        </row>
        <row r="294">
          <cell r="A294">
            <v>21040403</v>
          </cell>
          <cell r="C294" t="str">
            <v>Cuenta por Pagar PEX Gerencial</v>
          </cell>
          <cell r="D294">
            <v>0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0</v>
          </cell>
          <cell r="V294">
            <v>0</v>
          </cell>
          <cell r="W294">
            <v>0</v>
          </cell>
          <cell r="X294">
            <v>0</v>
          </cell>
          <cell r="Y294">
            <v>0</v>
          </cell>
          <cell r="Z294">
            <v>0</v>
          </cell>
          <cell r="AA294">
            <v>0</v>
          </cell>
          <cell r="AB294">
            <v>0</v>
          </cell>
          <cell r="AC294">
            <v>0</v>
          </cell>
          <cell r="AD294">
            <v>0</v>
          </cell>
          <cell r="AE294">
            <v>0</v>
          </cell>
          <cell r="AF294">
            <v>0</v>
          </cell>
          <cell r="AG294">
            <v>0</v>
          </cell>
        </row>
        <row r="295">
          <cell r="A295">
            <v>21040406</v>
          </cell>
          <cell r="B295">
            <v>0</v>
          </cell>
          <cell r="C295" t="str">
            <v>Cuenta por Pagar F2P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  <cell r="W295">
            <v>0</v>
          </cell>
          <cell r="X295">
            <v>0</v>
          </cell>
          <cell r="Y295">
            <v>0</v>
          </cell>
          <cell r="Z295">
            <v>0</v>
          </cell>
          <cell r="AA295">
            <v>0</v>
          </cell>
          <cell r="AB295">
            <v>0</v>
          </cell>
          <cell r="AC295">
            <v>0</v>
          </cell>
          <cell r="AD295">
            <v>0</v>
          </cell>
          <cell r="AE295">
            <v>0</v>
          </cell>
          <cell r="AF295">
            <v>0</v>
          </cell>
          <cell r="AG295">
            <v>0</v>
          </cell>
        </row>
        <row r="296">
          <cell r="A296">
            <v>21040407</v>
          </cell>
          <cell r="B296">
            <v>0</v>
          </cell>
          <cell r="C296" t="str">
            <v>Cuenta por Pagar Multifin Gerencial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0</v>
          </cell>
          <cell r="W296">
            <v>0</v>
          </cell>
          <cell r="X296">
            <v>0</v>
          </cell>
          <cell r="Y296">
            <v>0</v>
          </cell>
          <cell r="Z296">
            <v>0</v>
          </cell>
          <cell r="AA296">
            <v>0</v>
          </cell>
          <cell r="AB296">
            <v>0</v>
          </cell>
          <cell r="AC296">
            <v>0</v>
          </cell>
          <cell r="AD296">
            <v>0</v>
          </cell>
          <cell r="AE296">
            <v>0</v>
          </cell>
          <cell r="AF296">
            <v>0</v>
          </cell>
          <cell r="AG296">
            <v>0</v>
          </cell>
        </row>
        <row r="297">
          <cell r="A297">
            <v>222099910199</v>
          </cell>
          <cell r="C297" t="str">
            <v>Cuenta por Pagar CHTP Gerencial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0</v>
          </cell>
          <cell r="V297">
            <v>0</v>
          </cell>
          <cell r="W297">
            <v>0</v>
          </cell>
          <cell r="X297">
            <v>0</v>
          </cell>
          <cell r="Y297">
            <v>0</v>
          </cell>
          <cell r="Z297">
            <v>0</v>
          </cell>
          <cell r="AA297">
            <v>0</v>
          </cell>
          <cell r="AB297">
            <v>0</v>
          </cell>
          <cell r="AC297">
            <v>0</v>
          </cell>
          <cell r="AD297">
            <v>0</v>
          </cell>
          <cell r="AE297">
            <v>0</v>
          </cell>
          <cell r="AF297">
            <v>0</v>
          </cell>
          <cell r="AG297">
            <v>0</v>
          </cell>
        </row>
        <row r="298">
          <cell r="C298">
            <v>0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0</v>
          </cell>
          <cell r="V298">
            <v>0</v>
          </cell>
          <cell r="W298">
            <v>0</v>
          </cell>
          <cell r="X298">
            <v>0</v>
          </cell>
          <cell r="Y298">
            <v>0</v>
          </cell>
          <cell r="Z298">
            <v>0</v>
          </cell>
          <cell r="AA298">
            <v>0</v>
          </cell>
          <cell r="AB298">
            <v>0</v>
          </cell>
          <cell r="AC298">
            <v>0</v>
          </cell>
          <cell r="AD298">
            <v>0</v>
          </cell>
          <cell r="AE298">
            <v>0</v>
          </cell>
          <cell r="AF298">
            <v>0</v>
          </cell>
          <cell r="AG298">
            <v>0</v>
          </cell>
        </row>
        <row r="299">
          <cell r="A299">
            <v>210102</v>
          </cell>
          <cell r="C299" t="str">
            <v>Préstamos por Pagar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0</v>
          </cell>
          <cell r="V299">
            <v>0</v>
          </cell>
          <cell r="W299">
            <v>0</v>
          </cell>
          <cell r="X299">
            <v>0</v>
          </cell>
          <cell r="Y299">
            <v>0</v>
          </cell>
          <cell r="Z299">
            <v>0</v>
          </cell>
          <cell r="AA299">
            <v>0</v>
          </cell>
          <cell r="AB299">
            <v>0</v>
          </cell>
          <cell r="AC299">
            <v>0</v>
          </cell>
          <cell r="AD299">
            <v>0</v>
          </cell>
          <cell r="AE299">
            <v>0</v>
          </cell>
          <cell r="AF299">
            <v>0</v>
          </cell>
          <cell r="AG299">
            <v>0</v>
          </cell>
        </row>
        <row r="300">
          <cell r="A300">
            <v>21010201</v>
          </cell>
          <cell r="C300" t="str">
            <v>Préstamo TowerBank - Capital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0</v>
          </cell>
          <cell r="V300">
            <v>0</v>
          </cell>
          <cell r="W300">
            <v>0</v>
          </cell>
          <cell r="X300">
            <v>0</v>
          </cell>
          <cell r="Y300">
            <v>0</v>
          </cell>
          <cell r="Z300">
            <v>0</v>
          </cell>
          <cell r="AA300">
            <v>0</v>
          </cell>
          <cell r="AB300">
            <v>0</v>
          </cell>
          <cell r="AC300">
            <v>0</v>
          </cell>
          <cell r="AD300">
            <v>0</v>
          </cell>
          <cell r="AE300">
            <v>0</v>
          </cell>
          <cell r="AF300">
            <v>0</v>
          </cell>
          <cell r="AG300">
            <v>0</v>
          </cell>
        </row>
        <row r="301">
          <cell r="A301">
            <v>21010202</v>
          </cell>
          <cell r="C301" t="str">
            <v>Préstamo TowerBank - Intereses por Pagar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0</v>
          </cell>
          <cell r="V301">
            <v>0</v>
          </cell>
          <cell r="W301">
            <v>0</v>
          </cell>
          <cell r="X301">
            <v>0</v>
          </cell>
          <cell r="Y301">
            <v>0</v>
          </cell>
          <cell r="Z301">
            <v>0</v>
          </cell>
          <cell r="AA301">
            <v>0</v>
          </cell>
          <cell r="AB301">
            <v>0</v>
          </cell>
          <cell r="AC301">
            <v>0</v>
          </cell>
          <cell r="AD301">
            <v>0</v>
          </cell>
          <cell r="AE301">
            <v>0</v>
          </cell>
          <cell r="AF301">
            <v>0</v>
          </cell>
          <cell r="AG301">
            <v>0</v>
          </cell>
        </row>
        <row r="302">
          <cell r="A302">
            <v>21020101</v>
          </cell>
          <cell r="C302" t="str">
            <v>Préstamo Woodburn Holdings V - Capital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0</v>
          </cell>
          <cell r="V302">
            <v>0</v>
          </cell>
          <cell r="W302">
            <v>0</v>
          </cell>
          <cell r="X302">
            <v>0</v>
          </cell>
          <cell r="Y302">
            <v>0</v>
          </cell>
          <cell r="Z302">
            <v>0</v>
          </cell>
          <cell r="AA302">
            <v>0</v>
          </cell>
          <cell r="AB302">
            <v>0</v>
          </cell>
          <cell r="AC302">
            <v>0</v>
          </cell>
          <cell r="AD302">
            <v>0</v>
          </cell>
          <cell r="AE302">
            <v>0</v>
          </cell>
          <cell r="AF302">
            <v>0</v>
          </cell>
          <cell r="AG302">
            <v>0</v>
          </cell>
        </row>
        <row r="303">
          <cell r="A303">
            <v>21020102</v>
          </cell>
          <cell r="C303" t="str">
            <v>Préstamo Woodburn Holdings V - Intereses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  <cell r="AA303">
            <v>0</v>
          </cell>
          <cell r="AB303">
            <v>0</v>
          </cell>
          <cell r="AC303">
            <v>0</v>
          </cell>
          <cell r="AD303">
            <v>0</v>
          </cell>
          <cell r="AE303">
            <v>0</v>
          </cell>
          <cell r="AF303">
            <v>0</v>
          </cell>
          <cell r="AG303">
            <v>0</v>
          </cell>
        </row>
        <row r="304">
          <cell r="C304">
            <v>0</v>
          </cell>
          <cell r="D304">
            <v>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0</v>
          </cell>
          <cell r="V304">
            <v>0</v>
          </cell>
          <cell r="W304">
            <v>0</v>
          </cell>
          <cell r="X304">
            <v>0</v>
          </cell>
          <cell r="Y304">
            <v>0</v>
          </cell>
          <cell r="Z304">
            <v>0</v>
          </cell>
          <cell r="AA304">
            <v>0</v>
          </cell>
          <cell r="AB304">
            <v>0</v>
          </cell>
          <cell r="AC304">
            <v>0</v>
          </cell>
          <cell r="AD304">
            <v>0</v>
          </cell>
          <cell r="AE304">
            <v>0</v>
          </cell>
          <cell r="AF304">
            <v>0</v>
          </cell>
          <cell r="AG304">
            <v>0</v>
          </cell>
        </row>
        <row r="305">
          <cell r="A305">
            <v>2230</v>
          </cell>
          <cell r="B305">
            <v>0</v>
          </cell>
          <cell r="C305" t="str">
            <v>Retenciones por Pagar</v>
          </cell>
          <cell r="D305">
            <v>22301.250000000004</v>
          </cell>
          <cell r="E305">
            <v>39980.35</v>
          </cell>
          <cell r="F305">
            <v>28335.98</v>
          </cell>
          <cell r="G305">
            <v>27830.12</v>
          </cell>
          <cell r="H305">
            <v>32478.510000000002</v>
          </cell>
          <cell r="I305">
            <v>43170.71</v>
          </cell>
          <cell r="J305">
            <v>38714.709999999992</v>
          </cell>
          <cell r="K305">
            <v>37626.53</v>
          </cell>
          <cell r="L305">
            <v>40342.42</v>
          </cell>
          <cell r="M305">
            <v>48806.44</v>
          </cell>
          <cell r="N305">
            <v>44205.380000000005</v>
          </cell>
          <cell r="O305">
            <v>83369.97</v>
          </cell>
          <cell r="P305">
            <v>44418.44</v>
          </cell>
          <cell r="Q305">
            <v>46418.869999999995</v>
          </cell>
          <cell r="R305">
            <v>48999.19</v>
          </cell>
          <cell r="S305">
            <v>53702.9</v>
          </cell>
          <cell r="T305">
            <v>56336.65</v>
          </cell>
          <cell r="U305">
            <v>68111.27</v>
          </cell>
          <cell r="V305">
            <v>56554.34</v>
          </cell>
          <cell r="W305">
            <v>58716.86</v>
          </cell>
          <cell r="X305">
            <v>67937.41</v>
          </cell>
          <cell r="Y305">
            <v>63373.440000000002</v>
          </cell>
          <cell r="Z305">
            <v>62418.639999999992</v>
          </cell>
          <cell r="AA305">
            <v>97243.6</v>
          </cell>
          <cell r="AB305">
            <v>64374.149999999994</v>
          </cell>
          <cell r="AC305">
            <v>59710.489999999983</v>
          </cell>
          <cell r="AD305">
            <v>58312.289999999994</v>
          </cell>
          <cell r="AE305">
            <v>0</v>
          </cell>
          <cell r="AF305">
            <v>-1398.1999999999998</v>
          </cell>
          <cell r="AG305">
            <v>-2.3416320984805186E-2</v>
          </cell>
        </row>
        <row r="306">
          <cell r="A306">
            <v>223000010000</v>
          </cell>
          <cell r="C306" t="str">
            <v>Retención ISR Servicios Permanentes</v>
          </cell>
          <cell r="D306">
            <v>15476.27</v>
          </cell>
          <cell r="E306">
            <v>17402.349999999999</v>
          </cell>
          <cell r="F306">
            <v>16610.43</v>
          </cell>
          <cell r="G306">
            <v>17008.47</v>
          </cell>
          <cell r="H306">
            <v>17713.22</v>
          </cell>
          <cell r="I306">
            <v>17827.68</v>
          </cell>
          <cell r="J306">
            <v>16546.05</v>
          </cell>
          <cell r="K306">
            <v>17126.14</v>
          </cell>
          <cell r="L306">
            <v>18132.02</v>
          </cell>
          <cell r="M306">
            <v>18583.57</v>
          </cell>
          <cell r="N306">
            <v>18815.71</v>
          </cell>
          <cell r="O306">
            <v>40447.800000000003</v>
          </cell>
          <cell r="P306">
            <v>18873.38</v>
          </cell>
          <cell r="Q306">
            <v>19604.900000000001</v>
          </cell>
          <cell r="R306">
            <v>20258.64</v>
          </cell>
          <cell r="S306">
            <v>20973.31</v>
          </cell>
          <cell r="T306">
            <v>27476.71</v>
          </cell>
          <cell r="U306">
            <v>34594.92</v>
          </cell>
          <cell r="V306">
            <v>29509.200000000001</v>
          </cell>
          <cell r="W306">
            <v>32650.080000000002</v>
          </cell>
          <cell r="X306">
            <v>36486.51</v>
          </cell>
          <cell r="Y306">
            <v>37655.26</v>
          </cell>
          <cell r="Z306">
            <v>36491.96</v>
          </cell>
          <cell r="AA306">
            <v>58239.28</v>
          </cell>
          <cell r="AB306">
            <v>35802.239999999998</v>
          </cell>
          <cell r="AC306">
            <v>35470.14</v>
          </cell>
          <cell r="AD306">
            <v>34517</v>
          </cell>
          <cell r="AE306">
            <v>0</v>
          </cell>
          <cell r="AF306">
            <v>-953.13999999999942</v>
          </cell>
          <cell r="AG306">
            <v>-2.6871616520261817E-2</v>
          </cell>
        </row>
        <row r="307">
          <cell r="A307">
            <v>223000010001</v>
          </cell>
          <cell r="C307" t="str">
            <v>Retenciones ISR Sin Dependencia Laboral</v>
          </cell>
          <cell r="D307">
            <v>211.55</v>
          </cell>
          <cell r="E307">
            <v>619.5</v>
          </cell>
          <cell r="F307">
            <v>531.70000000000005</v>
          </cell>
          <cell r="G307">
            <v>579.72</v>
          </cell>
          <cell r="H307">
            <v>565.55999999999995</v>
          </cell>
          <cell r="I307">
            <v>520</v>
          </cell>
          <cell r="J307">
            <v>443.31</v>
          </cell>
          <cell r="K307">
            <v>284.7</v>
          </cell>
          <cell r="L307">
            <v>296.12</v>
          </cell>
          <cell r="M307">
            <v>492.55</v>
          </cell>
          <cell r="N307">
            <v>129.16999999999999</v>
          </cell>
          <cell r="O307">
            <v>269.99</v>
          </cell>
          <cell r="P307">
            <v>82.6</v>
          </cell>
          <cell r="Q307">
            <v>461.87</v>
          </cell>
          <cell r="R307">
            <v>268.31</v>
          </cell>
          <cell r="S307">
            <v>376.12</v>
          </cell>
          <cell r="T307">
            <v>308.05</v>
          </cell>
          <cell r="U307">
            <v>533.33000000000004</v>
          </cell>
          <cell r="V307">
            <v>554.79</v>
          </cell>
          <cell r="W307">
            <v>708.61</v>
          </cell>
          <cell r="X307">
            <v>441.68</v>
          </cell>
          <cell r="Y307">
            <v>414.46</v>
          </cell>
          <cell r="Z307">
            <v>652.79999999999995</v>
          </cell>
          <cell r="AA307">
            <v>498.91</v>
          </cell>
          <cell r="AB307">
            <v>534.04999999999995</v>
          </cell>
          <cell r="AC307">
            <v>544.84</v>
          </cell>
          <cell r="AD307">
            <v>636.49</v>
          </cell>
          <cell r="AE307">
            <v>0</v>
          </cell>
          <cell r="AF307">
            <v>91.649999999999977</v>
          </cell>
          <cell r="AG307">
            <v>0.16821452169444234</v>
          </cell>
        </row>
        <row r="308">
          <cell r="A308">
            <v>223000010002</v>
          </cell>
          <cell r="C308" t="str">
            <v>Retenciones ISR 5%</v>
          </cell>
          <cell r="D308">
            <v>124.87</v>
          </cell>
          <cell r="E308">
            <v>0</v>
          </cell>
          <cell r="F308">
            <v>0</v>
          </cell>
          <cell r="G308">
            <v>0</v>
          </cell>
          <cell r="H308">
            <v>200</v>
          </cell>
          <cell r="I308">
            <v>371.65</v>
          </cell>
          <cell r="J308">
            <v>957.92</v>
          </cell>
          <cell r="K308">
            <v>0</v>
          </cell>
          <cell r="L308">
            <v>761.7</v>
          </cell>
          <cell r="M308">
            <v>490.39</v>
          </cell>
          <cell r="N308">
            <v>125</v>
          </cell>
          <cell r="O308">
            <v>6357.89</v>
          </cell>
          <cell r="P308">
            <v>0</v>
          </cell>
          <cell r="Q308">
            <v>14.77</v>
          </cell>
          <cell r="R308">
            <v>45.25</v>
          </cell>
          <cell r="S308">
            <v>1565.64</v>
          </cell>
          <cell r="T308">
            <v>117</v>
          </cell>
          <cell r="U308">
            <v>859.5</v>
          </cell>
          <cell r="V308">
            <v>1170</v>
          </cell>
          <cell r="W308">
            <v>18.75</v>
          </cell>
          <cell r="X308">
            <v>0</v>
          </cell>
          <cell r="Y308">
            <v>0</v>
          </cell>
          <cell r="Z308">
            <v>8.93</v>
          </cell>
          <cell r="AA308">
            <v>49.26</v>
          </cell>
          <cell r="AB308">
            <v>517.5</v>
          </cell>
          <cell r="AC308">
            <v>53.06</v>
          </cell>
          <cell r="AD308">
            <v>21.56</v>
          </cell>
          <cell r="AE308">
            <v>0</v>
          </cell>
          <cell r="AF308">
            <v>-31.500000000000004</v>
          </cell>
          <cell r="AG308">
            <v>-0.59366754617414252</v>
          </cell>
        </row>
        <row r="309">
          <cell r="A309">
            <v>223000010003</v>
          </cell>
          <cell r="C309" t="str">
            <v xml:space="preserve">Retenciones ISR 15%                                                                                 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0</v>
          </cell>
          <cell r="V309">
            <v>0</v>
          </cell>
          <cell r="W309">
            <v>0</v>
          </cell>
          <cell r="X309">
            <v>0</v>
          </cell>
          <cell r="Y309">
            <v>145.88999999999999</v>
          </cell>
          <cell r="Z309">
            <v>291.77999999999997</v>
          </cell>
          <cell r="AA309">
            <v>0</v>
          </cell>
          <cell r="AB309">
            <v>0</v>
          </cell>
          <cell r="AC309">
            <v>0</v>
          </cell>
          <cell r="AD309">
            <v>0</v>
          </cell>
          <cell r="AE309">
            <v>0</v>
          </cell>
          <cell r="AF309">
            <v>0</v>
          </cell>
          <cell r="AG309">
            <v>1</v>
          </cell>
        </row>
        <row r="310">
          <cell r="A310">
            <v>223000010004</v>
          </cell>
          <cell r="C310" t="str">
            <v>Retenciones ISR 20%</v>
          </cell>
          <cell r="D310">
            <v>6250</v>
          </cell>
          <cell r="E310">
            <v>6485.97</v>
          </cell>
          <cell r="F310">
            <v>6250</v>
          </cell>
          <cell r="G310">
            <v>6250</v>
          </cell>
          <cell r="H310">
            <v>6250</v>
          </cell>
          <cell r="I310">
            <v>11987.5</v>
          </cell>
          <cell r="J310">
            <v>6899.56</v>
          </cell>
          <cell r="K310">
            <v>6250</v>
          </cell>
          <cell r="L310">
            <v>6250</v>
          </cell>
          <cell r="M310">
            <v>8687.5</v>
          </cell>
          <cell r="N310">
            <v>6418.75</v>
          </cell>
          <cell r="O310">
            <v>11750</v>
          </cell>
          <cell r="P310">
            <v>6250</v>
          </cell>
          <cell r="Q310">
            <v>6250</v>
          </cell>
          <cell r="R310">
            <v>7005.5</v>
          </cell>
          <cell r="S310">
            <v>7712.5</v>
          </cell>
          <cell r="T310">
            <v>8726.6</v>
          </cell>
          <cell r="U310">
            <v>8357.0300000000007</v>
          </cell>
          <cell r="V310">
            <v>10457.549999999999</v>
          </cell>
          <cell r="W310">
            <v>9592.7999999999993</v>
          </cell>
          <cell r="X310">
            <v>8599.25</v>
          </cell>
          <cell r="Y310">
            <v>8512.2999999999993</v>
          </cell>
          <cell r="Z310">
            <v>8588.9500000000007</v>
          </cell>
          <cell r="AA310">
            <v>14168.8</v>
          </cell>
          <cell r="AB310">
            <v>8700.0499999999993</v>
          </cell>
          <cell r="AC310">
            <v>8756.1</v>
          </cell>
          <cell r="AD310">
            <v>9097.15</v>
          </cell>
          <cell r="AE310">
            <v>0</v>
          </cell>
          <cell r="AF310">
            <v>341.04999999999927</v>
          </cell>
          <cell r="AG310">
            <v>3.8949989150420763E-2</v>
          </cell>
        </row>
        <row r="311">
          <cell r="A311">
            <v>223000010005</v>
          </cell>
          <cell r="C311" t="str">
            <v>Retenciones ISR 10%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0</v>
          </cell>
          <cell r="V311">
            <v>0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  <cell r="AA311">
            <v>5041.29</v>
          </cell>
          <cell r="AB311">
            <v>1900.95</v>
          </cell>
          <cell r="AC311">
            <v>96.23</v>
          </cell>
          <cell r="AD311">
            <v>96.13</v>
          </cell>
          <cell r="AE311">
            <v>0</v>
          </cell>
          <cell r="AF311">
            <v>-0.10000000000000853</v>
          </cell>
          <cell r="AG311">
            <v>-1.0391769718383927E-3</v>
          </cell>
        </row>
        <row r="312">
          <cell r="A312">
            <v>223000010008</v>
          </cell>
          <cell r="C312" t="str">
            <v>Retenciones ISR Cuentas de Ahorro</v>
          </cell>
          <cell r="D312">
            <v>0.02</v>
          </cell>
          <cell r="E312">
            <v>3.08</v>
          </cell>
          <cell r="F312">
            <v>4.7300000000000004</v>
          </cell>
          <cell r="G312">
            <v>7.09</v>
          </cell>
          <cell r="H312">
            <v>10.38</v>
          </cell>
          <cell r="I312">
            <v>14.51</v>
          </cell>
          <cell r="J312">
            <v>46.14</v>
          </cell>
          <cell r="K312">
            <v>72.81</v>
          </cell>
          <cell r="L312">
            <v>85.8</v>
          </cell>
          <cell r="M312">
            <v>92.37</v>
          </cell>
          <cell r="N312">
            <v>97.44</v>
          </cell>
          <cell r="O312">
            <v>94.72</v>
          </cell>
          <cell r="P312">
            <v>96.59</v>
          </cell>
          <cell r="Q312">
            <v>86.4</v>
          </cell>
          <cell r="R312">
            <v>66.11</v>
          </cell>
          <cell r="S312">
            <v>57.36</v>
          </cell>
          <cell r="T312">
            <v>74.94</v>
          </cell>
          <cell r="U312">
            <v>79.91</v>
          </cell>
          <cell r="V312">
            <v>80.89</v>
          </cell>
          <cell r="W312">
            <v>65.400000000000006</v>
          </cell>
          <cell r="X312">
            <v>57.06</v>
          </cell>
          <cell r="Y312">
            <v>52.83</v>
          </cell>
          <cell r="Z312">
            <v>54.33</v>
          </cell>
          <cell r="AA312">
            <v>47.12</v>
          </cell>
          <cell r="AB312">
            <v>61.96</v>
          </cell>
          <cell r="AC312">
            <v>88.35</v>
          </cell>
          <cell r="AD312">
            <v>82.27</v>
          </cell>
          <cell r="AE312">
            <v>0</v>
          </cell>
          <cell r="AF312">
            <v>-6.0799999999999983</v>
          </cell>
          <cell r="AG312">
            <v>-6.8817204301075255E-2</v>
          </cell>
        </row>
        <row r="313">
          <cell r="A313">
            <v>223000010009</v>
          </cell>
          <cell r="C313" t="str">
            <v>Retenciones ISR Cuentas Corrientes</v>
          </cell>
          <cell r="D313">
            <v>0</v>
          </cell>
          <cell r="E313">
            <v>0</v>
          </cell>
          <cell r="F313">
            <v>1.88</v>
          </cell>
          <cell r="G313">
            <v>0</v>
          </cell>
          <cell r="H313">
            <v>0</v>
          </cell>
          <cell r="I313">
            <v>170.91</v>
          </cell>
          <cell r="J313">
            <v>2.46</v>
          </cell>
          <cell r="K313">
            <v>0</v>
          </cell>
          <cell r="L313">
            <v>220.24</v>
          </cell>
          <cell r="M313">
            <v>0</v>
          </cell>
          <cell r="N313">
            <v>0</v>
          </cell>
          <cell r="O313">
            <v>755.7</v>
          </cell>
          <cell r="P313">
            <v>0</v>
          </cell>
          <cell r="Q313">
            <v>0</v>
          </cell>
          <cell r="R313">
            <v>471.74</v>
          </cell>
          <cell r="S313">
            <v>5.52</v>
          </cell>
          <cell r="T313">
            <v>0</v>
          </cell>
          <cell r="U313">
            <v>364.94</v>
          </cell>
          <cell r="V313">
            <v>0</v>
          </cell>
          <cell r="W313">
            <v>0</v>
          </cell>
          <cell r="X313">
            <v>348.38</v>
          </cell>
          <cell r="Y313">
            <v>0</v>
          </cell>
          <cell r="Z313">
            <v>0</v>
          </cell>
          <cell r="AA313">
            <v>297.7</v>
          </cell>
          <cell r="AB313">
            <v>1.26</v>
          </cell>
          <cell r="AC313">
            <v>0</v>
          </cell>
          <cell r="AD313">
            <v>255.65</v>
          </cell>
          <cell r="AE313">
            <v>0</v>
          </cell>
          <cell r="AF313">
            <v>255.65</v>
          </cell>
          <cell r="AG313">
            <v>1</v>
          </cell>
        </row>
        <row r="314">
          <cell r="A314">
            <v>223000010010</v>
          </cell>
          <cell r="C314" t="str">
            <v>Retenciones ISR Depósitos a plazo</v>
          </cell>
          <cell r="D314">
            <v>13.38</v>
          </cell>
          <cell r="E314">
            <v>862.02</v>
          </cell>
          <cell r="F314">
            <v>1010.21</v>
          </cell>
          <cell r="G314">
            <v>1782.98</v>
          </cell>
          <cell r="H314">
            <v>3471.36</v>
          </cell>
          <cell r="I314">
            <v>3813.28</v>
          </cell>
          <cell r="J314">
            <v>4436.12</v>
          </cell>
          <cell r="K314">
            <v>6145.64</v>
          </cell>
          <cell r="L314">
            <v>7211.14</v>
          </cell>
          <cell r="M314">
            <v>7457.21</v>
          </cell>
          <cell r="N314">
            <v>7537.46</v>
          </cell>
          <cell r="O314">
            <v>8753.59</v>
          </cell>
          <cell r="P314">
            <v>9919.31</v>
          </cell>
          <cell r="Q314">
            <v>9851.2900000000009</v>
          </cell>
          <cell r="R314">
            <v>9290.74</v>
          </cell>
          <cell r="S314">
            <v>9227.2000000000007</v>
          </cell>
          <cell r="T314">
            <v>9360.83</v>
          </cell>
          <cell r="U314">
            <v>9947.84</v>
          </cell>
          <cell r="V314">
            <v>9840.83</v>
          </cell>
          <cell r="W314">
            <v>9799.02</v>
          </cell>
          <cell r="X314">
            <v>10175.65</v>
          </cell>
          <cell r="Y314">
            <v>10360.39</v>
          </cell>
          <cell r="Z314">
            <v>9849.23</v>
          </cell>
          <cell r="AA314">
            <v>9174.6</v>
          </cell>
          <cell r="AB314">
            <v>9780.4699999999993</v>
          </cell>
          <cell r="AC314">
            <v>9625.16</v>
          </cell>
          <cell r="AD314">
            <v>9425.44</v>
          </cell>
          <cell r="AE314">
            <v>0</v>
          </cell>
          <cell r="AF314">
            <v>-199.71999999999935</v>
          </cell>
          <cell r="AG314">
            <v>-2.0749784938639913E-2</v>
          </cell>
        </row>
        <row r="315">
          <cell r="A315">
            <v>223000010011</v>
          </cell>
          <cell r="C315" t="str">
            <v>Retenciones LIOF Pago de Cheques</v>
          </cell>
          <cell r="D315">
            <v>225.16</v>
          </cell>
          <cell r="E315">
            <v>94.69</v>
          </cell>
          <cell r="F315">
            <v>101.17</v>
          </cell>
          <cell r="G315">
            <v>97.8</v>
          </cell>
          <cell r="H315">
            <v>216.26</v>
          </cell>
          <cell r="I315">
            <v>250.41</v>
          </cell>
          <cell r="J315">
            <v>528.73</v>
          </cell>
          <cell r="K315">
            <v>311.38</v>
          </cell>
          <cell r="L315">
            <v>222.52</v>
          </cell>
          <cell r="M315">
            <v>1063.69</v>
          </cell>
          <cell r="N315">
            <v>1263.1600000000001</v>
          </cell>
          <cell r="O315">
            <v>2286.19</v>
          </cell>
          <cell r="P315">
            <v>781.41</v>
          </cell>
          <cell r="Q315">
            <v>926.65</v>
          </cell>
          <cell r="R315">
            <v>1225.01</v>
          </cell>
          <cell r="S315">
            <v>573.70000000000005</v>
          </cell>
          <cell r="T315">
            <v>546.70000000000005</v>
          </cell>
          <cell r="U315">
            <v>1273.79</v>
          </cell>
          <cell r="V315">
            <v>753.39</v>
          </cell>
          <cell r="W315">
            <v>1362.44</v>
          </cell>
          <cell r="X315">
            <v>1212.1199999999999</v>
          </cell>
          <cell r="Y315">
            <v>602.89</v>
          </cell>
          <cell r="Z315">
            <v>2282.39</v>
          </cell>
          <cell r="AA315">
            <v>2035.19</v>
          </cell>
          <cell r="AB315">
            <v>1554.16</v>
          </cell>
          <cell r="AC315">
            <v>727.85</v>
          </cell>
          <cell r="AD315">
            <v>926.89</v>
          </cell>
          <cell r="AE315">
            <v>0</v>
          </cell>
          <cell r="AF315">
            <v>199.03999999999996</v>
          </cell>
          <cell r="AG315">
            <v>0.27346293879233352</v>
          </cell>
        </row>
        <row r="316">
          <cell r="A316">
            <v>223000010012</v>
          </cell>
          <cell r="C316" t="str">
            <v>Retenciones LIOF Transferencias</v>
          </cell>
          <cell r="D316">
            <v>0</v>
          </cell>
          <cell r="E316">
            <v>14483.92</v>
          </cell>
          <cell r="F316">
            <v>3747.86</v>
          </cell>
          <cell r="G316">
            <v>1945.6</v>
          </cell>
          <cell r="H316">
            <v>1431.28</v>
          </cell>
          <cell r="I316">
            <v>2306.1999999999998</v>
          </cell>
          <cell r="J316">
            <v>4025.11</v>
          </cell>
          <cell r="K316">
            <v>2333.5100000000002</v>
          </cell>
          <cell r="L316">
            <v>2010.21</v>
          </cell>
          <cell r="M316">
            <v>1399.21</v>
          </cell>
          <cell r="N316">
            <v>851.98</v>
          </cell>
          <cell r="O316">
            <v>25.98</v>
          </cell>
          <cell r="P316">
            <v>117.4</v>
          </cell>
          <cell r="Q316">
            <v>116.02</v>
          </cell>
          <cell r="R316">
            <v>904.32</v>
          </cell>
          <cell r="S316">
            <v>435.79</v>
          </cell>
          <cell r="T316">
            <v>160.27000000000001</v>
          </cell>
          <cell r="U316">
            <v>161.44</v>
          </cell>
          <cell r="V316">
            <v>165.78</v>
          </cell>
          <cell r="W316">
            <v>153.91999999999999</v>
          </cell>
          <cell r="X316">
            <v>3754.66</v>
          </cell>
          <cell r="Y316">
            <v>174.78</v>
          </cell>
          <cell r="Z316">
            <v>178.69</v>
          </cell>
          <cell r="AA316">
            <v>180.44</v>
          </cell>
          <cell r="AB316">
            <v>159.96</v>
          </cell>
          <cell r="AC316">
            <v>166</v>
          </cell>
          <cell r="AD316">
            <v>148.74</v>
          </cell>
          <cell r="AE316">
            <v>0</v>
          </cell>
          <cell r="AF316">
            <v>-17.259999999999991</v>
          </cell>
          <cell r="AG316">
            <v>-0.10397590361445777</v>
          </cell>
        </row>
        <row r="317">
          <cell r="A317">
            <v>223000010013</v>
          </cell>
          <cell r="C317" t="str">
            <v>Retenciones LIOF Control de Liquidez</v>
          </cell>
          <cell r="D317">
            <v>0</v>
          </cell>
          <cell r="E317">
            <v>28.82</v>
          </cell>
          <cell r="F317">
            <v>78</v>
          </cell>
          <cell r="G317">
            <v>0</v>
          </cell>
          <cell r="H317">
            <v>14.75</v>
          </cell>
          <cell r="I317">
            <v>10.81</v>
          </cell>
          <cell r="J317">
            <v>35.89</v>
          </cell>
          <cell r="K317">
            <v>57.91</v>
          </cell>
          <cell r="L317">
            <v>9.58</v>
          </cell>
          <cell r="M317">
            <v>25</v>
          </cell>
          <cell r="N317">
            <v>15.08</v>
          </cell>
          <cell r="O317">
            <v>47.22</v>
          </cell>
          <cell r="P317">
            <v>27.87</v>
          </cell>
          <cell r="Q317">
            <v>0</v>
          </cell>
          <cell r="R317">
            <v>6.75</v>
          </cell>
          <cell r="S317">
            <v>43.15</v>
          </cell>
          <cell r="T317">
            <v>2.42</v>
          </cell>
          <cell r="U317">
            <v>5.48</v>
          </cell>
          <cell r="V317">
            <v>2.5</v>
          </cell>
          <cell r="W317">
            <v>79.95</v>
          </cell>
          <cell r="X317">
            <v>37.44</v>
          </cell>
          <cell r="Y317">
            <v>20</v>
          </cell>
          <cell r="Z317">
            <v>9.5</v>
          </cell>
          <cell r="AA317">
            <v>10.8</v>
          </cell>
          <cell r="AB317">
            <v>24.2</v>
          </cell>
          <cell r="AC317">
            <v>6.95</v>
          </cell>
          <cell r="AD317">
            <v>6.13</v>
          </cell>
          <cell r="AE317">
            <v>0</v>
          </cell>
          <cell r="AF317">
            <v>-0.82000000000000028</v>
          </cell>
          <cell r="AG317">
            <v>-0.1179856115107914</v>
          </cell>
        </row>
        <row r="318">
          <cell r="A318">
            <v>223000010014</v>
          </cell>
          <cell r="C318" t="str">
            <v>Retenciones LIOF por Desembolsos de Préstamos</v>
          </cell>
          <cell r="D318">
            <v>0</v>
          </cell>
          <cell r="E318">
            <v>0</v>
          </cell>
          <cell r="F318">
            <v>0</v>
          </cell>
          <cell r="G318">
            <v>158.46</v>
          </cell>
          <cell r="H318">
            <v>0</v>
          </cell>
          <cell r="I318">
            <v>2737.5</v>
          </cell>
          <cell r="J318">
            <v>0</v>
          </cell>
          <cell r="K318">
            <v>0</v>
          </cell>
          <cell r="L318">
            <v>0</v>
          </cell>
          <cell r="M318">
            <v>4495.97</v>
          </cell>
          <cell r="N318">
            <v>1772.35</v>
          </cell>
          <cell r="O318">
            <v>4805.7700000000004</v>
          </cell>
          <cell r="P318">
            <v>1903.79</v>
          </cell>
          <cell r="Q318">
            <v>1771.56</v>
          </cell>
          <cell r="R318">
            <v>2052.38</v>
          </cell>
          <cell r="S318">
            <v>4613.68</v>
          </cell>
          <cell r="T318">
            <v>2910.83</v>
          </cell>
          <cell r="U318">
            <v>5323.07</v>
          </cell>
          <cell r="V318">
            <v>3361.92</v>
          </cell>
          <cell r="W318">
            <v>2167.15</v>
          </cell>
          <cell r="X318">
            <v>5358.49</v>
          </cell>
          <cell r="Y318">
            <v>4420.0600000000004</v>
          </cell>
          <cell r="Z318">
            <v>2843.32</v>
          </cell>
          <cell r="AA318">
            <v>5932.13</v>
          </cell>
          <cell r="AB318">
            <v>3731.73</v>
          </cell>
          <cell r="AC318">
            <v>2585.27</v>
          </cell>
          <cell r="AD318">
            <v>1641.62</v>
          </cell>
          <cell r="AE318">
            <v>0</v>
          </cell>
          <cell r="AF318">
            <v>-943.65000000000009</v>
          </cell>
          <cell r="AG318">
            <v>-0.36501023103969804</v>
          </cell>
        </row>
        <row r="319">
          <cell r="A319">
            <v>223000040000</v>
          </cell>
          <cell r="C319" t="str">
            <v xml:space="preserve">Bancos y financieras 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2605.6999999999998</v>
          </cell>
          <cell r="I319">
            <v>3160.26</v>
          </cell>
          <cell r="J319">
            <v>4793.42</v>
          </cell>
          <cell r="K319">
            <v>5044.4399999999996</v>
          </cell>
          <cell r="L319">
            <v>5143.09</v>
          </cell>
          <cell r="M319">
            <v>5918.98</v>
          </cell>
          <cell r="N319">
            <v>6979.28</v>
          </cell>
          <cell r="O319">
            <v>7475.12</v>
          </cell>
          <cell r="P319">
            <v>5966.09</v>
          </cell>
          <cell r="Q319">
            <v>6691.35</v>
          </cell>
          <cell r="R319">
            <v>6904.44</v>
          </cell>
          <cell r="S319">
            <v>7618.93</v>
          </cell>
          <cell r="T319">
            <v>6652.3</v>
          </cell>
          <cell r="U319">
            <v>6610.02</v>
          </cell>
          <cell r="V319">
            <v>657.49</v>
          </cell>
          <cell r="W319">
            <v>2118.7399999999998</v>
          </cell>
          <cell r="X319">
            <v>1466.17</v>
          </cell>
          <cell r="Y319">
            <v>1014.58</v>
          </cell>
          <cell r="Z319">
            <v>994.92</v>
          </cell>
          <cell r="AA319">
            <v>1258.71</v>
          </cell>
          <cell r="AB319">
            <v>1193.03</v>
          </cell>
          <cell r="AC319">
            <v>993.05</v>
          </cell>
          <cell r="AD319">
            <v>778.36</v>
          </cell>
          <cell r="AE319">
            <v>0</v>
          </cell>
          <cell r="AF319">
            <v>-214.68999999999994</v>
          </cell>
          <cell r="AG319">
            <v>-0.21619253814007347</v>
          </cell>
        </row>
        <row r="320">
          <cell r="A320">
            <v>223000050001</v>
          </cell>
          <cell r="C320" t="str">
            <v>Vialidad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P320">
            <v>0</v>
          </cell>
          <cell r="Q320">
            <v>144.06</v>
          </cell>
          <cell r="R320">
            <v>0</v>
          </cell>
          <cell r="S320">
            <v>0</v>
          </cell>
          <cell r="T320">
            <v>0</v>
          </cell>
          <cell r="U320">
            <v>0</v>
          </cell>
          <cell r="V320">
            <v>0</v>
          </cell>
          <cell r="W320">
            <v>0</v>
          </cell>
          <cell r="X320">
            <v>0</v>
          </cell>
          <cell r="Y320">
            <v>0</v>
          </cell>
          <cell r="Z320">
            <v>0</v>
          </cell>
          <cell r="AA320">
            <v>0</v>
          </cell>
          <cell r="AB320">
            <v>0</v>
          </cell>
          <cell r="AC320">
            <v>0</v>
          </cell>
          <cell r="AD320">
            <v>0</v>
          </cell>
          <cell r="AE320">
            <v>0</v>
          </cell>
          <cell r="AF320">
            <v>0</v>
          </cell>
          <cell r="AG320">
            <v>1</v>
          </cell>
        </row>
        <row r="321">
          <cell r="A321">
            <v>223000050002</v>
          </cell>
          <cell r="C321" t="str">
            <v>Descuento participación Capacitaciones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100</v>
          </cell>
          <cell r="N321">
            <v>200</v>
          </cell>
          <cell r="O321">
            <v>300</v>
          </cell>
          <cell r="P321">
            <v>400</v>
          </cell>
          <cell r="Q321">
            <v>500</v>
          </cell>
          <cell r="R321">
            <v>500</v>
          </cell>
          <cell r="S321">
            <v>500</v>
          </cell>
          <cell r="T321">
            <v>0</v>
          </cell>
          <cell r="U321">
            <v>0</v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  <cell r="AB321">
            <v>0</v>
          </cell>
          <cell r="AC321">
            <v>0</v>
          </cell>
          <cell r="AD321">
            <v>0</v>
          </cell>
          <cell r="AE321">
            <v>0</v>
          </cell>
          <cell r="AF321">
            <v>0</v>
          </cell>
          <cell r="AG321">
            <v>1</v>
          </cell>
        </row>
        <row r="322">
          <cell r="A322">
            <v>223000050003</v>
          </cell>
          <cell r="C322" t="str">
            <v>Retenciones por embargos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0</v>
          </cell>
          <cell r="V322">
            <v>0</v>
          </cell>
          <cell r="W322">
            <v>0</v>
          </cell>
          <cell r="X322">
            <v>0</v>
          </cell>
          <cell r="Y322">
            <v>0</v>
          </cell>
          <cell r="Z322">
            <v>171.84</v>
          </cell>
          <cell r="AA322">
            <v>309.37</v>
          </cell>
          <cell r="AB322">
            <v>412.59</v>
          </cell>
          <cell r="AC322">
            <v>597.49</v>
          </cell>
          <cell r="AD322">
            <v>678.86</v>
          </cell>
          <cell r="AE322">
            <v>0</v>
          </cell>
          <cell r="AF322">
            <v>81.37</v>
          </cell>
          <cell r="AG322">
            <v>0.136186379688363</v>
          </cell>
        </row>
        <row r="323">
          <cell r="C323">
            <v>0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0</v>
          </cell>
          <cell r="AB323">
            <v>0</v>
          </cell>
          <cell r="AC323">
            <v>0</v>
          </cell>
          <cell r="AD323">
            <v>0</v>
          </cell>
          <cell r="AE323">
            <v>0</v>
          </cell>
          <cell r="AF323">
            <v>0</v>
          </cell>
          <cell r="AG323">
            <v>1</v>
          </cell>
        </row>
        <row r="324">
          <cell r="A324">
            <v>2240</v>
          </cell>
          <cell r="B324">
            <v>0</v>
          </cell>
          <cell r="C324" t="str">
            <v>Provisiones</v>
          </cell>
          <cell r="D324">
            <v>16187.509999999998</v>
          </cell>
          <cell r="E324">
            <v>20026.349999999999</v>
          </cell>
          <cell r="F324">
            <v>27848.99</v>
          </cell>
          <cell r="G324">
            <v>36889.79</v>
          </cell>
          <cell r="H324">
            <v>45281.06</v>
          </cell>
          <cell r="I324">
            <v>54067.79</v>
          </cell>
          <cell r="J324">
            <v>61969.279999999999</v>
          </cell>
          <cell r="K324">
            <v>70887.48</v>
          </cell>
          <cell r="L324">
            <v>76996.37</v>
          </cell>
          <cell r="M324">
            <v>85855.909999999989</v>
          </cell>
          <cell r="N324">
            <v>94222.86</v>
          </cell>
          <cell r="O324">
            <v>12344.640000000001</v>
          </cell>
          <cell r="P324">
            <v>22656.46</v>
          </cell>
          <cell r="Q324">
            <v>32350</v>
          </cell>
          <cell r="R324">
            <v>40174.290000000008</v>
          </cell>
          <cell r="S324">
            <v>52858.25</v>
          </cell>
          <cell r="T324">
            <v>68584.41</v>
          </cell>
          <cell r="U324">
            <v>92616.349999999991</v>
          </cell>
          <cell r="V324">
            <v>114819.24</v>
          </cell>
          <cell r="W324">
            <v>139556.41999999998</v>
          </cell>
          <cell r="X324">
            <v>165196.50999999998</v>
          </cell>
          <cell r="Y324">
            <v>179487.96</v>
          </cell>
          <cell r="Z324">
            <v>204411.06000000003</v>
          </cell>
          <cell r="AA324">
            <v>37610.379999999997</v>
          </cell>
          <cell r="AB324">
            <v>58258.200000000004</v>
          </cell>
          <cell r="AC324">
            <v>84881.349999999991</v>
          </cell>
          <cell r="AD324">
            <v>111091.63</v>
          </cell>
          <cell r="AE324">
            <v>0</v>
          </cell>
          <cell r="AF324">
            <v>26210.280000000002</v>
          </cell>
          <cell r="AG324">
            <v>0.30878726598952544</v>
          </cell>
        </row>
        <row r="325">
          <cell r="A325">
            <v>224001020100</v>
          </cell>
          <cell r="C325" t="str">
            <v>Provisión de Vacaciones</v>
          </cell>
          <cell r="D325">
            <v>9284.56</v>
          </cell>
          <cell r="E325">
            <v>5868.21</v>
          </cell>
          <cell r="F325">
            <v>6398.84</v>
          </cell>
          <cell r="G325">
            <v>7483.82</v>
          </cell>
          <cell r="H325">
            <v>7967.47</v>
          </cell>
          <cell r="I325">
            <v>9106.19</v>
          </cell>
          <cell r="J325">
            <v>9508.5</v>
          </cell>
          <cell r="K325">
            <v>10643.06</v>
          </cell>
          <cell r="L325">
            <v>10697.75</v>
          </cell>
          <cell r="M325">
            <v>11088.65</v>
          </cell>
          <cell r="N325">
            <v>11327.81</v>
          </cell>
          <cell r="O325">
            <v>11218.28</v>
          </cell>
          <cell r="P325">
            <v>11393.72</v>
          </cell>
          <cell r="Q325">
            <v>11411.94</v>
          </cell>
          <cell r="R325">
            <v>8543.7900000000009</v>
          </cell>
          <cell r="S325">
            <v>9738.2900000000009</v>
          </cell>
          <cell r="T325">
            <v>10748.6</v>
          </cell>
          <cell r="U325">
            <v>11618.31</v>
          </cell>
          <cell r="V325">
            <v>13682.49</v>
          </cell>
          <cell r="W325">
            <v>16348.03</v>
          </cell>
          <cell r="X325">
            <v>17426.8</v>
          </cell>
          <cell r="Y325">
            <v>17289.04</v>
          </cell>
          <cell r="Z325">
            <v>19329.79</v>
          </cell>
          <cell r="AA325">
            <v>21891.69</v>
          </cell>
          <cell r="AB325">
            <v>19194.990000000002</v>
          </cell>
          <cell r="AC325">
            <v>21394.84</v>
          </cell>
          <cell r="AD325">
            <v>22775.599999999999</v>
          </cell>
          <cell r="AE325">
            <v>0</v>
          </cell>
          <cell r="AF325">
            <v>1380.7599999999984</v>
          </cell>
          <cell r="AG325">
            <v>6.4537056598693812E-2</v>
          </cell>
        </row>
        <row r="326">
          <cell r="A326">
            <v>224001040102</v>
          </cell>
          <cell r="C326" t="str">
            <v>Fiesta Navideña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1575</v>
          </cell>
          <cell r="U326">
            <v>3150</v>
          </cell>
          <cell r="V326">
            <v>4277.53</v>
          </cell>
          <cell r="W326">
            <v>6423.83</v>
          </cell>
          <cell r="X326">
            <v>8778.64</v>
          </cell>
          <cell r="Y326">
            <v>7533.45</v>
          </cell>
          <cell r="Z326">
            <v>9794.25</v>
          </cell>
          <cell r="AA326">
            <v>0</v>
          </cell>
          <cell r="AB326">
            <v>1066.26</v>
          </cell>
          <cell r="AC326">
            <v>2587.5</v>
          </cell>
          <cell r="AD326">
            <v>3900.69</v>
          </cell>
          <cell r="AE326">
            <v>0</v>
          </cell>
          <cell r="AF326">
            <v>1313.19</v>
          </cell>
          <cell r="AG326">
            <v>0.50751304347826087</v>
          </cell>
        </row>
        <row r="327">
          <cell r="A327">
            <v>224001040100</v>
          </cell>
          <cell r="C327" t="str">
            <v>Provisión de Aguinaldos</v>
          </cell>
          <cell r="D327">
            <v>6902.95</v>
          </cell>
          <cell r="E327">
            <v>14158.14</v>
          </cell>
          <cell r="F327">
            <v>21450.15</v>
          </cell>
          <cell r="G327">
            <v>29405.97</v>
          </cell>
          <cell r="H327">
            <v>37313.589999999997</v>
          </cell>
          <cell r="I327">
            <v>44961.599999999999</v>
          </cell>
          <cell r="J327">
            <v>52460.78</v>
          </cell>
          <cell r="K327">
            <v>60244.42</v>
          </cell>
          <cell r="L327">
            <v>66298.62</v>
          </cell>
          <cell r="M327">
            <v>74767.259999999995</v>
          </cell>
          <cell r="N327">
            <v>82895.05</v>
          </cell>
          <cell r="O327">
            <v>0</v>
          </cell>
          <cell r="P327">
            <v>8535.9699999999993</v>
          </cell>
          <cell r="Q327">
            <v>17582.05</v>
          </cell>
          <cell r="R327">
            <v>26981.59</v>
          </cell>
          <cell r="S327">
            <v>37178.15</v>
          </cell>
          <cell r="T327">
            <v>49026.1</v>
          </cell>
          <cell r="U327">
            <v>69320.429999999993</v>
          </cell>
          <cell r="V327">
            <v>87038.71</v>
          </cell>
          <cell r="W327">
            <v>105671.15</v>
          </cell>
          <cell r="X327">
            <v>126584.76</v>
          </cell>
          <cell r="Y327">
            <v>141419.32</v>
          </cell>
          <cell r="Z327">
            <v>160804.6</v>
          </cell>
          <cell r="AA327">
            <v>0</v>
          </cell>
          <cell r="AB327">
            <v>20510.27</v>
          </cell>
          <cell r="AC327">
            <v>41644.339999999997</v>
          </cell>
          <cell r="AD327">
            <v>63392.68</v>
          </cell>
          <cell r="AE327">
            <v>0</v>
          </cell>
          <cell r="AF327">
            <v>21748.340000000004</v>
          </cell>
          <cell r="AG327">
            <v>0.52223999708003555</v>
          </cell>
        </row>
        <row r="328">
          <cell r="A328">
            <v>224001060100</v>
          </cell>
          <cell r="C328" t="str">
            <v xml:space="preserve">Retiro voluntario                                                                                   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1126.3599999999999</v>
          </cell>
          <cell r="P328">
            <v>2726.77</v>
          </cell>
          <cell r="Q328">
            <v>3356.01</v>
          </cell>
          <cell r="R328">
            <v>4648.91</v>
          </cell>
          <cell r="S328">
            <v>5941.81</v>
          </cell>
          <cell r="T328">
            <v>7234.71</v>
          </cell>
          <cell r="U328">
            <v>8527.61</v>
          </cell>
          <cell r="V328">
            <v>9820.51</v>
          </cell>
          <cell r="W328">
            <v>11113.41</v>
          </cell>
          <cell r="X328">
            <v>12406.31</v>
          </cell>
          <cell r="Y328">
            <v>13246.15</v>
          </cell>
          <cell r="Z328">
            <v>14482.42</v>
          </cell>
          <cell r="AA328">
            <v>15718.69</v>
          </cell>
          <cell r="AB328">
            <v>17486.68</v>
          </cell>
          <cell r="AC328">
            <v>19254.669999999998</v>
          </cell>
          <cell r="AD328">
            <v>21022.66</v>
          </cell>
          <cell r="AE328">
            <v>0</v>
          </cell>
          <cell r="AF328">
            <v>1767.9900000000016</v>
          </cell>
          <cell r="AG328">
            <v>9.1821360740017968E-2</v>
          </cell>
        </row>
        <row r="329">
          <cell r="A329">
            <v>2240010602</v>
          </cell>
          <cell r="B329">
            <v>0</v>
          </cell>
          <cell r="C329" t="str">
            <v>Bonificación Gcial MF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0</v>
          </cell>
          <cell r="V329">
            <v>0</v>
          </cell>
          <cell r="W329">
            <v>0</v>
          </cell>
          <cell r="X329">
            <v>0</v>
          </cell>
          <cell r="Y329">
            <v>0</v>
          </cell>
          <cell r="Z329">
            <v>0</v>
          </cell>
          <cell r="AA329">
            <v>0</v>
          </cell>
          <cell r="AB329">
            <v>0</v>
          </cell>
          <cell r="AC329">
            <v>0</v>
          </cell>
          <cell r="AD329">
            <v>0</v>
          </cell>
          <cell r="AE329">
            <v>0</v>
          </cell>
          <cell r="AF329">
            <v>0</v>
          </cell>
          <cell r="AG329">
            <v>0</v>
          </cell>
        </row>
        <row r="330">
          <cell r="C330">
            <v>0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0</v>
          </cell>
          <cell r="V330">
            <v>0</v>
          </cell>
          <cell r="W330">
            <v>0</v>
          </cell>
          <cell r="X330">
            <v>0</v>
          </cell>
          <cell r="Y330">
            <v>0</v>
          </cell>
          <cell r="Z330">
            <v>0</v>
          </cell>
          <cell r="AA330">
            <v>0</v>
          </cell>
          <cell r="AB330">
            <v>0</v>
          </cell>
          <cell r="AC330">
            <v>0</v>
          </cell>
          <cell r="AD330">
            <v>0</v>
          </cell>
          <cell r="AE330">
            <v>0</v>
          </cell>
          <cell r="AF330">
            <v>0</v>
          </cell>
          <cell r="AG330">
            <v>0</v>
          </cell>
        </row>
        <row r="331">
          <cell r="A331">
            <v>2250</v>
          </cell>
          <cell r="B331">
            <v>0</v>
          </cell>
          <cell r="C331" t="str">
            <v>Créditos Diferidos</v>
          </cell>
          <cell r="D331">
            <v>0</v>
          </cell>
          <cell r="E331">
            <v>0</v>
          </cell>
          <cell r="F331">
            <v>1782.21</v>
          </cell>
          <cell r="G331">
            <v>1976.3</v>
          </cell>
          <cell r="H331">
            <v>8088.14</v>
          </cell>
          <cell r="I331">
            <v>10994.35</v>
          </cell>
          <cell r="J331">
            <v>7917.83</v>
          </cell>
          <cell r="K331">
            <v>13812.56</v>
          </cell>
          <cell r="L331">
            <v>9786.3700000000008</v>
          </cell>
          <cell r="M331">
            <v>9637.09</v>
          </cell>
          <cell r="N331">
            <v>19929.009999999998</v>
          </cell>
          <cell r="O331">
            <v>21563.05</v>
          </cell>
          <cell r="P331">
            <v>16337.59</v>
          </cell>
          <cell r="Q331">
            <v>19117.16</v>
          </cell>
          <cell r="R331">
            <v>21930.68</v>
          </cell>
          <cell r="S331">
            <v>17494.240000000002</v>
          </cell>
          <cell r="T331">
            <v>26339.32</v>
          </cell>
          <cell r="U331">
            <v>29138</v>
          </cell>
          <cell r="V331">
            <v>31833.11</v>
          </cell>
          <cell r="W331">
            <v>27656.62</v>
          </cell>
          <cell r="X331">
            <v>26649.98</v>
          </cell>
          <cell r="Y331">
            <v>29872.99</v>
          </cell>
          <cell r="Z331">
            <v>36006.160000000003</v>
          </cell>
          <cell r="AA331">
            <v>37138.410000000003</v>
          </cell>
          <cell r="AB331">
            <v>41068.39</v>
          </cell>
          <cell r="AC331">
            <v>40070.089999999997</v>
          </cell>
          <cell r="AD331">
            <v>35002.04</v>
          </cell>
          <cell r="AE331">
            <v>0</v>
          </cell>
          <cell r="AF331">
            <v>-5068.0499999999956</v>
          </cell>
          <cell r="AG331">
            <v>-0.12647962607520963</v>
          </cell>
        </row>
        <row r="332">
          <cell r="A332">
            <v>2250040100</v>
          </cell>
          <cell r="C332" t="str">
            <v>Operaciones de préstamos - Comisiones</v>
          </cell>
          <cell r="D332">
            <v>0</v>
          </cell>
          <cell r="E332">
            <v>0</v>
          </cell>
          <cell r="F332">
            <v>1782.21</v>
          </cell>
          <cell r="G332">
            <v>1976.3</v>
          </cell>
          <cell r="H332">
            <v>8088.14</v>
          </cell>
          <cell r="I332">
            <v>10994.35</v>
          </cell>
          <cell r="J332">
            <v>7917.83</v>
          </cell>
          <cell r="K332">
            <v>13812.56</v>
          </cell>
          <cell r="L332">
            <v>9786.3700000000008</v>
          </cell>
          <cell r="M332">
            <v>9637.09</v>
          </cell>
          <cell r="N332">
            <v>19929.009999999998</v>
          </cell>
          <cell r="O332">
            <v>21563.05</v>
          </cell>
          <cell r="P332">
            <v>16337.59</v>
          </cell>
          <cell r="Q332">
            <v>19117.16</v>
          </cell>
          <cell r="R332">
            <v>21930.68</v>
          </cell>
          <cell r="S332">
            <v>17494.240000000002</v>
          </cell>
          <cell r="T332">
            <v>26339.32</v>
          </cell>
          <cell r="U332">
            <v>29138</v>
          </cell>
          <cell r="V332">
            <v>31833.11</v>
          </cell>
          <cell r="W332">
            <v>27656.62</v>
          </cell>
          <cell r="X332">
            <v>26649.98</v>
          </cell>
          <cell r="Y332">
            <v>29872.99</v>
          </cell>
          <cell r="Z332">
            <v>36006.160000000003</v>
          </cell>
          <cell r="AA332">
            <v>37138.410000000003</v>
          </cell>
          <cell r="AB332">
            <v>41068.39</v>
          </cell>
          <cell r="AC332">
            <v>40070.089999999997</v>
          </cell>
          <cell r="AD332">
            <v>35002.04</v>
          </cell>
          <cell r="AE332">
            <v>0</v>
          </cell>
          <cell r="AF332">
            <v>-5068.0499999999956</v>
          </cell>
          <cell r="AG332">
            <v>-0.12647962607520963</v>
          </cell>
        </row>
        <row r="333">
          <cell r="A333">
            <v>0</v>
          </cell>
          <cell r="C333">
            <v>0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  <cell r="O333">
            <v>0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0</v>
          </cell>
          <cell r="V333">
            <v>0</v>
          </cell>
          <cell r="W333">
            <v>0</v>
          </cell>
          <cell r="X333">
            <v>0</v>
          </cell>
          <cell r="Y333">
            <v>0</v>
          </cell>
          <cell r="Z333">
            <v>0</v>
          </cell>
          <cell r="AA333">
            <v>0</v>
          </cell>
          <cell r="AB333">
            <v>0</v>
          </cell>
          <cell r="AC333">
            <v>0</v>
          </cell>
          <cell r="AD333">
            <v>0</v>
          </cell>
          <cell r="AE333">
            <v>0</v>
          </cell>
          <cell r="AF333">
            <v>0</v>
          </cell>
          <cell r="AG333">
            <v>0</v>
          </cell>
        </row>
        <row r="334">
          <cell r="B334">
            <v>0</v>
          </cell>
          <cell r="C334" t="str">
            <v>Total Pasivo</v>
          </cell>
          <cell r="D334">
            <v>3047890.8699999996</v>
          </cell>
          <cell r="E334">
            <v>4015323.28</v>
          </cell>
          <cell r="F334">
            <v>6067276.1400000015</v>
          </cell>
          <cell r="G334">
            <v>9450178.2599999979</v>
          </cell>
          <cell r="H334">
            <v>11139478.450000001</v>
          </cell>
          <cell r="I334">
            <v>14410365.149999999</v>
          </cell>
          <cell r="J334">
            <v>18200333.639999993</v>
          </cell>
          <cell r="K334">
            <v>21553307.43</v>
          </cell>
          <cell r="L334">
            <v>22315693.870000005</v>
          </cell>
          <cell r="M334">
            <v>25083703.810000002</v>
          </cell>
          <cell r="N334">
            <v>27037258.43</v>
          </cell>
          <cell r="O334">
            <v>30205649.109999996</v>
          </cell>
          <cell r="P334">
            <v>28826383.110000003</v>
          </cell>
          <cell r="Q334">
            <v>29196476.150000006</v>
          </cell>
          <cell r="R334">
            <v>29483869.890000001</v>
          </cell>
          <cell r="S334">
            <v>30055017.559999999</v>
          </cell>
          <cell r="T334">
            <v>30948261.790000003</v>
          </cell>
          <cell r="U334">
            <v>30052960.09</v>
          </cell>
          <cell r="V334">
            <v>29159386.089999996</v>
          </cell>
          <cell r="W334">
            <v>29570075.020000003</v>
          </cell>
          <cell r="X334">
            <v>29977416.190000001</v>
          </cell>
          <cell r="Y334">
            <v>30103393.080000002</v>
          </cell>
          <cell r="Z334">
            <v>28558411.879999995</v>
          </cell>
          <cell r="AA334">
            <v>28641946.079999998</v>
          </cell>
          <cell r="AB334">
            <v>29797206.100000001</v>
          </cell>
          <cell r="AC334">
            <v>30675897.52</v>
          </cell>
          <cell r="AD334">
            <v>32329038.589999996</v>
          </cell>
          <cell r="AE334">
            <v>0</v>
          </cell>
          <cell r="AF334">
            <v>1653141.0699999989</v>
          </cell>
          <cell r="AG334">
            <v>5.38905526373658E-2</v>
          </cell>
        </row>
        <row r="335"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0</v>
          </cell>
          <cell r="V335">
            <v>0</v>
          </cell>
          <cell r="W335">
            <v>0</v>
          </cell>
          <cell r="X335">
            <v>0</v>
          </cell>
          <cell r="Y335">
            <v>0</v>
          </cell>
          <cell r="Z335">
            <v>0</v>
          </cell>
          <cell r="AA335">
            <v>0</v>
          </cell>
          <cell r="AB335">
            <v>0</v>
          </cell>
          <cell r="AC335">
            <v>0</v>
          </cell>
          <cell r="AD335">
            <v>0</v>
          </cell>
          <cell r="AE335">
            <v>0</v>
          </cell>
          <cell r="AF335">
            <v>0</v>
          </cell>
          <cell r="AG335">
            <v>0</v>
          </cell>
        </row>
        <row r="336">
          <cell r="A336">
            <v>3</v>
          </cell>
          <cell r="B336">
            <v>0</v>
          </cell>
          <cell r="C336" t="str">
            <v>Patrimonio de los Accionistas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0</v>
          </cell>
          <cell r="V336">
            <v>0</v>
          </cell>
          <cell r="W336">
            <v>0</v>
          </cell>
          <cell r="X336">
            <v>0</v>
          </cell>
          <cell r="Y336">
            <v>0</v>
          </cell>
          <cell r="Z336">
            <v>0</v>
          </cell>
          <cell r="AA336">
            <v>0</v>
          </cell>
          <cell r="AB336">
            <v>0</v>
          </cell>
          <cell r="AC336">
            <v>0</v>
          </cell>
          <cell r="AD336">
            <v>0</v>
          </cell>
          <cell r="AE336">
            <v>0</v>
          </cell>
          <cell r="AF336">
            <v>0</v>
          </cell>
          <cell r="AG336">
            <v>0</v>
          </cell>
        </row>
        <row r="337">
          <cell r="A337">
            <v>3110</v>
          </cell>
          <cell r="B337">
            <v>0</v>
          </cell>
          <cell r="C337" t="str">
            <v xml:space="preserve">Capital Social  </v>
          </cell>
          <cell r="D337">
            <v>7500000</v>
          </cell>
          <cell r="E337">
            <v>7500000</v>
          </cell>
          <cell r="F337">
            <v>7500000</v>
          </cell>
          <cell r="G337">
            <v>7500000</v>
          </cell>
          <cell r="H337">
            <v>7500000</v>
          </cell>
          <cell r="I337">
            <v>7500000</v>
          </cell>
          <cell r="J337">
            <v>7500000</v>
          </cell>
          <cell r="K337">
            <v>7500000</v>
          </cell>
          <cell r="L337">
            <v>7500000</v>
          </cell>
          <cell r="M337">
            <v>7500000</v>
          </cell>
          <cell r="N337">
            <v>7500000</v>
          </cell>
          <cell r="O337">
            <v>7500000</v>
          </cell>
          <cell r="P337">
            <v>7500000</v>
          </cell>
          <cell r="Q337">
            <v>8000000</v>
          </cell>
          <cell r="R337">
            <v>8000000</v>
          </cell>
          <cell r="S337">
            <v>8000000</v>
          </cell>
          <cell r="T337">
            <v>8000000</v>
          </cell>
          <cell r="U337">
            <v>10000000</v>
          </cell>
          <cell r="V337">
            <v>10000000</v>
          </cell>
          <cell r="W337">
            <v>10000000</v>
          </cell>
          <cell r="X337">
            <v>10000000</v>
          </cell>
          <cell r="Y337">
            <v>10000000</v>
          </cell>
          <cell r="Z337">
            <v>10000000</v>
          </cell>
          <cell r="AA337">
            <v>10000000</v>
          </cell>
          <cell r="AB337">
            <v>10000000</v>
          </cell>
          <cell r="AC337">
            <v>10000000</v>
          </cell>
          <cell r="AD337">
            <v>10000000</v>
          </cell>
          <cell r="AE337">
            <v>0</v>
          </cell>
          <cell r="AF337">
            <v>0</v>
          </cell>
          <cell r="AG337" t="str">
            <v>0%</v>
          </cell>
        </row>
        <row r="338">
          <cell r="A338">
            <v>311001010100</v>
          </cell>
          <cell r="C338" t="str">
            <v>Capital Social - Aporte Inicial</v>
          </cell>
          <cell r="D338">
            <v>7500000</v>
          </cell>
          <cell r="E338">
            <v>7500000</v>
          </cell>
          <cell r="F338">
            <v>7500000</v>
          </cell>
          <cell r="G338">
            <v>7500000</v>
          </cell>
          <cell r="H338">
            <v>7500000</v>
          </cell>
          <cell r="I338">
            <v>7500000</v>
          </cell>
          <cell r="J338">
            <v>7500000</v>
          </cell>
          <cell r="K338">
            <v>7500000</v>
          </cell>
          <cell r="L338">
            <v>7500000</v>
          </cell>
          <cell r="M338">
            <v>7500000</v>
          </cell>
          <cell r="N338">
            <v>7500000</v>
          </cell>
          <cell r="O338">
            <v>7500000</v>
          </cell>
          <cell r="P338">
            <v>7500000</v>
          </cell>
          <cell r="Q338">
            <v>8000000</v>
          </cell>
          <cell r="R338">
            <v>8000000</v>
          </cell>
          <cell r="S338">
            <v>8000000</v>
          </cell>
          <cell r="T338">
            <v>8000000</v>
          </cell>
          <cell r="U338">
            <v>10000000</v>
          </cell>
          <cell r="V338">
            <v>10000000</v>
          </cell>
          <cell r="W338">
            <v>10000000</v>
          </cell>
          <cell r="X338">
            <v>10000000</v>
          </cell>
          <cell r="Y338">
            <v>10000000</v>
          </cell>
          <cell r="Z338">
            <v>10000000</v>
          </cell>
          <cell r="AA338">
            <v>10000000</v>
          </cell>
          <cell r="AB338">
            <v>10000000</v>
          </cell>
          <cell r="AC338">
            <v>10000000</v>
          </cell>
          <cell r="AD338">
            <v>10000000</v>
          </cell>
          <cell r="AE338">
            <v>0</v>
          </cell>
          <cell r="AF338">
            <v>0</v>
          </cell>
          <cell r="AG338" t="str">
            <v>0%</v>
          </cell>
        </row>
        <row r="339">
          <cell r="A339">
            <v>3140</v>
          </cell>
          <cell r="B339">
            <v>0</v>
          </cell>
          <cell r="C339" t="str">
            <v>Utilidades Retenidas</v>
          </cell>
          <cell r="D339">
            <v>-428458.97</v>
          </cell>
          <cell r="E339">
            <v>-533582.91999999993</v>
          </cell>
          <cell r="F339">
            <v>-559271.10000000009</v>
          </cell>
          <cell r="G339">
            <v>-781628.70000000007</v>
          </cell>
          <cell r="H339">
            <v>-985476.5199999999</v>
          </cell>
          <cell r="I339">
            <v>-1392534.3599999996</v>
          </cell>
          <cell r="J339">
            <v>-1693206.2599999993</v>
          </cell>
          <cell r="K339">
            <v>-1906315.1899999995</v>
          </cell>
          <cell r="L339">
            <v>-1870866.2699999998</v>
          </cell>
          <cell r="M339">
            <v>-1997439.59</v>
          </cell>
          <cell r="N339">
            <v>-2343746.2500000005</v>
          </cell>
          <cell r="O339">
            <v>-2157337.0299999993</v>
          </cell>
          <cell r="P339">
            <v>-2607885.9300000002</v>
          </cell>
          <cell r="Q339">
            <v>-3052500.66</v>
          </cell>
          <cell r="R339">
            <v>-3393844.68</v>
          </cell>
          <cell r="S339">
            <v>-3889054.5300000007</v>
          </cell>
          <cell r="T339">
            <v>-4394478.3199999994</v>
          </cell>
          <cell r="U339">
            <v>-4037600.3600000003</v>
          </cell>
          <cell r="V339">
            <v>-4482322.2</v>
          </cell>
          <cell r="W339">
            <v>-4844100.76</v>
          </cell>
          <cell r="X339">
            <v>-4352148.84</v>
          </cell>
          <cell r="Y339">
            <v>-4511863.0599999987</v>
          </cell>
          <cell r="Z339">
            <v>-4723003.3400000008</v>
          </cell>
          <cell r="AA339">
            <v>-4664108.12</v>
          </cell>
          <cell r="AB339">
            <v>-4782997.34</v>
          </cell>
          <cell r="AC339">
            <v>-4951829.3</v>
          </cell>
          <cell r="AD339">
            <v>-4987444.32</v>
          </cell>
          <cell r="AE339">
            <v>0</v>
          </cell>
          <cell r="AF339">
            <v>-35615.020000000477</v>
          </cell>
          <cell r="AG339">
            <v>7.1922955825638978E-3</v>
          </cell>
        </row>
        <row r="340">
          <cell r="A340">
            <v>314001020100</v>
          </cell>
          <cell r="B340">
            <v>0</v>
          </cell>
          <cell r="C340" t="str">
            <v>Resultado Periodos Anteriores</v>
          </cell>
          <cell r="D340">
            <v>-249670.66</v>
          </cell>
          <cell r="E340">
            <v>-249670.66</v>
          </cell>
          <cell r="F340">
            <v>-249670.66</v>
          </cell>
          <cell r="G340">
            <v>-249670.66</v>
          </cell>
          <cell r="H340">
            <v>-249670.66</v>
          </cell>
          <cell r="I340">
            <v>-249670.66</v>
          </cell>
          <cell r="J340">
            <v>-249670.66</v>
          </cell>
          <cell r="K340">
            <v>-249670.66</v>
          </cell>
          <cell r="L340">
            <v>-249670.66</v>
          </cell>
          <cell r="M340">
            <v>-255597.95</v>
          </cell>
          <cell r="N340">
            <v>-255565.94</v>
          </cell>
          <cell r="O340">
            <v>-255535.86</v>
          </cell>
          <cell r="P340">
            <v>-2163171.1</v>
          </cell>
          <cell r="Q340">
            <v>-2168110.54</v>
          </cell>
          <cell r="R340">
            <v>-2165536.81</v>
          </cell>
          <cell r="S340">
            <v>-2165020.7200000002</v>
          </cell>
          <cell r="T340">
            <v>-2164604.64</v>
          </cell>
          <cell r="U340">
            <v>-2172849.83</v>
          </cell>
          <cell r="V340">
            <v>-2163940.2200000002</v>
          </cell>
          <cell r="W340">
            <v>-2163433.5699999998</v>
          </cell>
          <cell r="X340">
            <v>-2169045.42</v>
          </cell>
          <cell r="Y340">
            <v>-2163835.44</v>
          </cell>
          <cell r="Z340">
            <v>-2162627.67</v>
          </cell>
          <cell r="AA340">
            <v>-2167545.7400000002</v>
          </cell>
          <cell r="AB340">
            <v>-4673883.5</v>
          </cell>
          <cell r="AC340">
            <v>-4675324.3</v>
          </cell>
          <cell r="AD340">
            <v>-4673936.54</v>
          </cell>
          <cell r="AE340">
            <v>0</v>
          </cell>
          <cell r="AF340">
            <v>1387.7599999997765</v>
          </cell>
          <cell r="AG340">
            <v>-2.968264682729659E-4</v>
          </cell>
        </row>
        <row r="341">
          <cell r="A341">
            <v>314002020100</v>
          </cell>
          <cell r="C341" t="str">
            <v>Pérdida del ejercicio</v>
          </cell>
          <cell r="D341">
            <v>-178788.31</v>
          </cell>
          <cell r="E341">
            <v>-283912.25999999995</v>
          </cell>
          <cell r="F341">
            <v>-309600.44000000012</v>
          </cell>
          <cell r="G341">
            <v>-531958.04</v>
          </cell>
          <cell r="H341">
            <v>-735805.85999999987</v>
          </cell>
          <cell r="I341">
            <v>-1142863.6999999997</v>
          </cell>
          <cell r="J341">
            <v>-1443535.5999999994</v>
          </cell>
          <cell r="K341">
            <v>-1656644.5299999996</v>
          </cell>
          <cell r="L341">
            <v>-1621195.6099999999</v>
          </cell>
          <cell r="M341">
            <v>-1747768.9300000002</v>
          </cell>
          <cell r="N341">
            <v>-2094075.5900000003</v>
          </cell>
          <cell r="O341">
            <v>-1907666.3699999996</v>
          </cell>
          <cell r="P341">
            <v>-450548.89999999991</v>
          </cell>
          <cell r="Q341">
            <v>-895163.63000000012</v>
          </cell>
          <cell r="R341">
            <v>-1236507.6500000001</v>
          </cell>
          <cell r="S341">
            <v>-1731717.5000000005</v>
          </cell>
          <cell r="T341">
            <v>-2237141.29</v>
          </cell>
          <cell r="U341">
            <v>-1880263.33</v>
          </cell>
          <cell r="V341">
            <v>-2324985.1700000004</v>
          </cell>
          <cell r="W341">
            <v>-2686763.73</v>
          </cell>
          <cell r="X341">
            <v>-2194811.8099999996</v>
          </cell>
          <cell r="Y341">
            <v>-2354526.0299999993</v>
          </cell>
          <cell r="Z341">
            <v>-2565666.31</v>
          </cell>
          <cell r="AA341">
            <v>-2506771.09</v>
          </cell>
          <cell r="AB341">
            <v>-118889.21999999997</v>
          </cell>
          <cell r="AC341">
            <v>-287721.17999999959</v>
          </cell>
          <cell r="AD341">
            <v>-323336.19999999984</v>
          </cell>
          <cell r="AE341">
            <v>0</v>
          </cell>
          <cell r="AF341">
            <v>-35615.020000000251</v>
          </cell>
          <cell r="AG341">
            <v>0.12378310140393663</v>
          </cell>
        </row>
        <row r="342">
          <cell r="A342">
            <v>325001010000</v>
          </cell>
          <cell r="C342" t="str">
            <v>Provisión por Riesgo País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5927.29</v>
          </cell>
          <cell r="N342">
            <v>5895.28</v>
          </cell>
          <cell r="O342">
            <v>5865.2</v>
          </cell>
          <cell r="P342">
            <v>5834.07</v>
          </cell>
          <cell r="Q342">
            <v>10773.51</v>
          </cell>
          <cell r="R342">
            <v>8199.7800000000007</v>
          </cell>
          <cell r="S342">
            <v>7683.69</v>
          </cell>
          <cell r="T342">
            <v>7267.61</v>
          </cell>
          <cell r="U342">
            <v>15512.8</v>
          </cell>
          <cell r="V342">
            <v>6603.19</v>
          </cell>
          <cell r="W342">
            <v>6096.54</v>
          </cell>
          <cell r="X342">
            <v>11708.39</v>
          </cell>
          <cell r="Y342">
            <v>6498.41</v>
          </cell>
          <cell r="Z342">
            <v>5290.64</v>
          </cell>
          <cell r="AA342">
            <v>10208.709999999999</v>
          </cell>
          <cell r="AB342">
            <v>9775.3799999999992</v>
          </cell>
          <cell r="AC342">
            <v>11216.18</v>
          </cell>
          <cell r="AD342">
            <v>9828.42</v>
          </cell>
          <cell r="AE342">
            <v>0</v>
          </cell>
          <cell r="AF342">
            <v>-1387.7600000000002</v>
          </cell>
          <cell r="AG342">
            <v>-0.12372839950856711</v>
          </cell>
        </row>
        <row r="343">
          <cell r="A343">
            <v>0</v>
          </cell>
          <cell r="B343">
            <v>0</v>
          </cell>
          <cell r="C343" t="str">
            <v>Total Patrimonio</v>
          </cell>
          <cell r="D343">
            <v>7071541.0300000003</v>
          </cell>
          <cell r="E343">
            <v>6966417.0800000001</v>
          </cell>
          <cell r="F343">
            <v>6940728.9000000004</v>
          </cell>
          <cell r="G343">
            <v>6718371.2999999998</v>
          </cell>
          <cell r="H343">
            <v>6514523.4800000004</v>
          </cell>
          <cell r="I343">
            <v>6107465.6400000006</v>
          </cell>
          <cell r="J343">
            <v>5806793.7400000002</v>
          </cell>
          <cell r="K343">
            <v>5593684.8100000005</v>
          </cell>
          <cell r="L343">
            <v>5629133.7300000004</v>
          </cell>
          <cell r="M343">
            <v>5502560.4100000001</v>
          </cell>
          <cell r="N343">
            <v>5156253.75</v>
          </cell>
          <cell r="O343">
            <v>5342662.9700000007</v>
          </cell>
          <cell r="P343">
            <v>4892114.07</v>
          </cell>
          <cell r="Q343">
            <v>4947499.34</v>
          </cell>
          <cell r="R343">
            <v>4606155.32</v>
          </cell>
          <cell r="S343">
            <v>4110945.4699999993</v>
          </cell>
          <cell r="T343">
            <v>3605521.6800000006</v>
          </cell>
          <cell r="U343">
            <v>5962399.6399999997</v>
          </cell>
          <cell r="V343">
            <v>5517677.7999999998</v>
          </cell>
          <cell r="W343">
            <v>5155899.24</v>
          </cell>
          <cell r="X343">
            <v>5647851.1600000001</v>
          </cell>
          <cell r="Y343">
            <v>5488136.9400000013</v>
          </cell>
          <cell r="Z343">
            <v>5276996.6599999992</v>
          </cell>
          <cell r="AA343">
            <v>5335891.88</v>
          </cell>
          <cell r="AB343">
            <v>5217002.66</v>
          </cell>
          <cell r="AC343">
            <v>5048170.7</v>
          </cell>
          <cell r="AD343">
            <v>5012555.68</v>
          </cell>
          <cell r="AE343">
            <v>0</v>
          </cell>
          <cell r="AF343">
            <v>-35615.020000000477</v>
          </cell>
          <cell r="AG343">
            <v>-7.0550348069649219E-3</v>
          </cell>
        </row>
        <row r="344"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0</v>
          </cell>
          <cell r="V344">
            <v>0</v>
          </cell>
          <cell r="W344">
            <v>0</v>
          </cell>
          <cell r="X344">
            <v>0</v>
          </cell>
          <cell r="Y344">
            <v>0</v>
          </cell>
          <cell r="Z344">
            <v>0</v>
          </cell>
          <cell r="AA344">
            <v>0</v>
          </cell>
          <cell r="AB344">
            <v>0</v>
          </cell>
          <cell r="AC344">
            <v>0</v>
          </cell>
          <cell r="AD344">
            <v>0</v>
          </cell>
          <cell r="AE344">
            <v>0</v>
          </cell>
          <cell r="AF344">
            <v>0</v>
          </cell>
          <cell r="AG344">
            <v>0</v>
          </cell>
        </row>
        <row r="345">
          <cell r="B345">
            <v>0</v>
          </cell>
          <cell r="C345" t="str">
            <v>Total Pasivo y Patrimonio de los Accionistas</v>
          </cell>
          <cell r="D345">
            <v>10119431.9</v>
          </cell>
          <cell r="E345">
            <v>10981740.359999999</v>
          </cell>
          <cell r="F345">
            <v>13008005.040000003</v>
          </cell>
          <cell r="G345">
            <v>16168549.559999999</v>
          </cell>
          <cell r="H345">
            <v>17654001.93</v>
          </cell>
          <cell r="I345">
            <v>20517830.789999999</v>
          </cell>
          <cell r="J345">
            <v>24007127.379999995</v>
          </cell>
          <cell r="K345">
            <v>27146992.240000002</v>
          </cell>
          <cell r="L345">
            <v>27944827.600000005</v>
          </cell>
          <cell r="M345">
            <v>30586264.220000003</v>
          </cell>
          <cell r="N345">
            <v>32193512.18</v>
          </cell>
          <cell r="O345">
            <v>35548312.079999998</v>
          </cell>
          <cell r="P345">
            <v>33718497.180000007</v>
          </cell>
          <cell r="Q345">
            <v>34143975.49000001</v>
          </cell>
          <cell r="R345">
            <v>34090025.210000001</v>
          </cell>
          <cell r="S345">
            <v>34165963.030000001</v>
          </cell>
          <cell r="T345">
            <v>34553783.470000006</v>
          </cell>
          <cell r="U345">
            <v>36015359.729999997</v>
          </cell>
          <cell r="V345">
            <v>34677063.889999993</v>
          </cell>
          <cell r="W345">
            <v>34725974.260000005</v>
          </cell>
          <cell r="X345">
            <v>35625267.350000001</v>
          </cell>
          <cell r="Y345">
            <v>35591530.020000003</v>
          </cell>
          <cell r="Z345">
            <v>33835408.539999992</v>
          </cell>
          <cell r="AA345">
            <v>33977837.960000001</v>
          </cell>
          <cell r="AB345">
            <v>35014208.760000005</v>
          </cell>
          <cell r="AC345">
            <v>35724068.219999999</v>
          </cell>
          <cell r="AD345">
            <v>37341594.269999996</v>
          </cell>
          <cell r="AE345">
            <v>0</v>
          </cell>
          <cell r="AF345">
            <v>1617526.0499999984</v>
          </cell>
          <cell r="AG345">
            <v>4.5278327206150389E-2</v>
          </cell>
        </row>
        <row r="346">
          <cell r="M346">
            <v>0</v>
          </cell>
          <cell r="N346">
            <v>0</v>
          </cell>
          <cell r="O346">
            <v>0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0</v>
          </cell>
          <cell r="V346">
            <v>0</v>
          </cell>
          <cell r="W346">
            <v>0</v>
          </cell>
          <cell r="X346">
            <v>0</v>
          </cell>
          <cell r="Y346">
            <v>0</v>
          </cell>
          <cell r="Z346">
            <v>0</v>
          </cell>
          <cell r="AA346">
            <v>0</v>
          </cell>
          <cell r="AB346">
            <v>0</v>
          </cell>
          <cell r="AC346">
            <v>0</v>
          </cell>
          <cell r="AD346">
            <v>0</v>
          </cell>
          <cell r="AE346">
            <v>0</v>
          </cell>
          <cell r="AG346">
            <v>0</v>
          </cell>
        </row>
        <row r="347"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9.9999979138374329E-3</v>
          </cell>
          <cell r="O347">
            <v>0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0</v>
          </cell>
          <cell r="V347">
            <v>0</v>
          </cell>
          <cell r="W347">
            <v>0</v>
          </cell>
          <cell r="X347">
            <v>0</v>
          </cell>
          <cell r="Y347">
            <v>0</v>
          </cell>
          <cell r="Z347">
            <v>0</v>
          </cell>
          <cell r="AA347">
            <v>0</v>
          </cell>
          <cell r="AB347">
            <v>0</v>
          </cell>
          <cell r="AC347">
            <v>0</v>
          </cell>
          <cell r="AD347">
            <v>0</v>
          </cell>
          <cell r="AE347">
            <v>0</v>
          </cell>
          <cell r="AF347">
            <v>3.2596290111541748E-9</v>
          </cell>
          <cell r="AG347">
            <v>0</v>
          </cell>
        </row>
        <row r="348"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0</v>
          </cell>
          <cell r="V348">
            <v>0</v>
          </cell>
          <cell r="W348">
            <v>0</v>
          </cell>
          <cell r="X348">
            <v>0</v>
          </cell>
          <cell r="Y348">
            <v>0</v>
          </cell>
          <cell r="Z348">
            <v>0</v>
          </cell>
          <cell r="AA348">
            <v>0</v>
          </cell>
          <cell r="AB348">
            <v>0</v>
          </cell>
          <cell r="AC348">
            <v>0</v>
          </cell>
          <cell r="AD348">
            <v>0</v>
          </cell>
          <cell r="AE348">
            <v>0</v>
          </cell>
          <cell r="AF348">
            <v>0</v>
          </cell>
          <cell r="AG348">
            <v>0</v>
          </cell>
        </row>
        <row r="349">
          <cell r="C349" t="str">
            <v>Fondo Patrimonial</v>
          </cell>
          <cell r="D349">
            <v>7071541.0300000003</v>
          </cell>
          <cell r="E349">
            <v>6966417.0800000001</v>
          </cell>
          <cell r="F349">
            <v>6940893.2199999997</v>
          </cell>
          <cell r="G349">
            <v>6789180.7599999998</v>
          </cell>
          <cell r="H349">
            <v>6586886.8799999999</v>
          </cell>
          <cell r="I349">
            <v>6206164.54</v>
          </cell>
          <cell r="J349">
            <v>5997674.8900000006</v>
          </cell>
          <cell r="K349">
            <v>5778861.4300000006</v>
          </cell>
          <cell r="L349">
            <v>5801146.2200000007</v>
          </cell>
          <cell r="M349">
            <v>5626683.04</v>
          </cell>
          <cell r="N349">
            <v>5356761.75</v>
          </cell>
          <cell r="O349">
            <v>5585701.5600000005</v>
          </cell>
          <cell r="P349">
            <v>5108131.07</v>
          </cell>
          <cell r="Q349">
            <v>5227152.6100000003</v>
          </cell>
          <cell r="R349">
            <v>4837850.62</v>
          </cell>
          <cell r="S349">
            <v>4360009.43</v>
          </cell>
          <cell r="T349">
            <v>3855946.24</v>
          </cell>
          <cell r="U349">
            <v>6209228.4499999993</v>
          </cell>
          <cell r="V349">
            <v>5686163.1099999994</v>
          </cell>
          <cell r="W349">
            <v>5245417.6500000004</v>
          </cell>
          <cell r="X349">
            <v>5685954.5700000003</v>
          </cell>
          <cell r="Y349">
            <v>5481638.5300000012</v>
          </cell>
          <cell r="Z349">
            <v>5304059.2899999991</v>
          </cell>
          <cell r="AA349">
            <v>5385520.2699999996</v>
          </cell>
          <cell r="AB349">
            <v>5264133.5600000005</v>
          </cell>
          <cell r="AC349">
            <v>5146278.78</v>
          </cell>
          <cell r="AD349">
            <v>5087419.6099999994</v>
          </cell>
          <cell r="AE349">
            <v>0</v>
          </cell>
          <cell r="AF349">
            <v>-58859.170000000857</v>
          </cell>
          <cell r="AG349">
            <v>0</v>
          </cell>
        </row>
        <row r="350">
          <cell r="C350" t="str">
            <v xml:space="preserve">   Capital Primario</v>
          </cell>
          <cell r="D350">
            <v>7500000</v>
          </cell>
          <cell r="E350">
            <v>7500000</v>
          </cell>
          <cell r="F350">
            <v>7500000</v>
          </cell>
          <cell r="G350">
            <v>7500000</v>
          </cell>
          <cell r="H350">
            <v>7500000</v>
          </cell>
          <cell r="I350">
            <v>7500000</v>
          </cell>
          <cell r="J350">
            <v>7500000</v>
          </cell>
          <cell r="K350">
            <v>7500000</v>
          </cell>
          <cell r="L350">
            <v>7500000</v>
          </cell>
          <cell r="M350">
            <v>7500000</v>
          </cell>
          <cell r="N350">
            <v>7500000</v>
          </cell>
          <cell r="O350">
            <v>7500000</v>
          </cell>
          <cell r="P350">
            <v>7500000</v>
          </cell>
          <cell r="Q350">
            <v>8000000</v>
          </cell>
          <cell r="R350">
            <v>8000000</v>
          </cell>
          <cell r="S350">
            <v>8000000</v>
          </cell>
          <cell r="T350">
            <v>8000000</v>
          </cell>
          <cell r="U350">
            <v>10000000</v>
          </cell>
          <cell r="V350">
            <v>10000000</v>
          </cell>
          <cell r="W350">
            <v>10000000</v>
          </cell>
          <cell r="X350">
            <v>10000000</v>
          </cell>
          <cell r="Y350">
            <v>10000000</v>
          </cell>
          <cell r="Z350">
            <v>10000000</v>
          </cell>
          <cell r="AA350">
            <v>10000000</v>
          </cell>
          <cell r="AB350">
            <v>10000000</v>
          </cell>
          <cell r="AC350">
            <v>10000000</v>
          </cell>
          <cell r="AD350">
            <v>10000000</v>
          </cell>
          <cell r="AE350">
            <v>0</v>
          </cell>
          <cell r="AF350">
            <v>0</v>
          </cell>
          <cell r="AG350">
            <v>0</v>
          </cell>
        </row>
        <row r="351">
          <cell r="C351" t="str">
            <v xml:space="preserve">   Capital Complementario</v>
          </cell>
          <cell r="D351">
            <v>-428458.97</v>
          </cell>
          <cell r="E351">
            <v>-533582.91999999993</v>
          </cell>
          <cell r="F351">
            <v>-559106.78000000014</v>
          </cell>
          <cell r="G351">
            <v>-710819.24000000011</v>
          </cell>
          <cell r="H351">
            <v>-913113.11999999988</v>
          </cell>
          <cell r="I351">
            <v>-1293835.4599999997</v>
          </cell>
          <cell r="J351">
            <v>-1502325.1099999994</v>
          </cell>
          <cell r="K351">
            <v>-1721138.5699999994</v>
          </cell>
          <cell r="L351">
            <v>-1698853.7799999998</v>
          </cell>
          <cell r="M351">
            <v>-1873316.9600000002</v>
          </cell>
          <cell r="N351">
            <v>-2143238.25</v>
          </cell>
          <cell r="O351">
            <v>-1914298.4399999995</v>
          </cell>
          <cell r="P351">
            <v>-2391868.9300000002</v>
          </cell>
          <cell r="Q351">
            <v>-2772847.3899999997</v>
          </cell>
          <cell r="R351">
            <v>-3162149.38</v>
          </cell>
          <cell r="S351">
            <v>-3639990.5700000008</v>
          </cell>
          <cell r="T351">
            <v>-4144053.76</v>
          </cell>
          <cell r="U351">
            <v>-3790771.5500000003</v>
          </cell>
          <cell r="V351">
            <v>-4313836.8900000006</v>
          </cell>
          <cell r="W351">
            <v>-4754582.3499999996</v>
          </cell>
          <cell r="X351">
            <v>-4314045.43</v>
          </cell>
          <cell r="Y351">
            <v>-4518361.4699999988</v>
          </cell>
          <cell r="Z351">
            <v>-4695940.7100000009</v>
          </cell>
          <cell r="AA351">
            <v>-4614479.7300000004</v>
          </cell>
          <cell r="AB351">
            <v>-4735866.4399999995</v>
          </cell>
          <cell r="AC351">
            <v>-4853721.22</v>
          </cell>
          <cell r="AD351">
            <v>-4912580.3900000006</v>
          </cell>
          <cell r="AE351">
            <v>0</v>
          </cell>
          <cell r="AF351">
            <v>-58859.170000000857</v>
          </cell>
        </row>
        <row r="352">
          <cell r="C352">
            <v>0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0</v>
          </cell>
          <cell r="V352">
            <v>0</v>
          </cell>
          <cell r="W352">
            <v>0</v>
          </cell>
          <cell r="X352">
            <v>0</v>
          </cell>
          <cell r="Y352">
            <v>0</v>
          </cell>
          <cell r="Z352">
            <v>0</v>
          </cell>
          <cell r="AA352">
            <v>0</v>
          </cell>
          <cell r="AB352">
            <v>0</v>
          </cell>
          <cell r="AC352">
            <v>0</v>
          </cell>
          <cell r="AD352">
            <v>0</v>
          </cell>
          <cell r="AE352">
            <v>0</v>
          </cell>
          <cell r="AF352">
            <v>0</v>
          </cell>
          <cell r="AG352">
            <v>0</v>
          </cell>
        </row>
        <row r="353">
          <cell r="C353" t="str">
            <v xml:space="preserve">   % FP a Capital Social</v>
          </cell>
          <cell r="D353">
            <v>0.94287213733333342</v>
          </cell>
          <cell r="E353">
            <v>0.92885561066666666</v>
          </cell>
          <cell r="F353">
            <v>0.92545242933333327</v>
          </cell>
          <cell r="G353">
            <v>0.90522410133333331</v>
          </cell>
          <cell r="H353">
            <v>0.87825158400000003</v>
          </cell>
          <cell r="I353">
            <v>0.82748860533333335</v>
          </cell>
          <cell r="J353">
            <v>0.79968998533333346</v>
          </cell>
          <cell r="K353">
            <v>0.77051485733333347</v>
          </cell>
          <cell r="L353">
            <v>0.77348616266666681</v>
          </cell>
          <cell r="M353">
            <v>0.75022440533333334</v>
          </cell>
          <cell r="N353">
            <v>0.71423490000000001</v>
          </cell>
          <cell r="O353">
            <v>0.74476020800000009</v>
          </cell>
          <cell r="P353">
            <v>0.68108414266666673</v>
          </cell>
          <cell r="Q353">
            <v>0.65339407625000001</v>
          </cell>
          <cell r="R353">
            <v>0.60473132750000003</v>
          </cell>
          <cell r="S353">
            <v>0.54500117874999998</v>
          </cell>
          <cell r="T353">
            <v>0.48199328000000002</v>
          </cell>
          <cell r="U353">
            <v>0.62092284499999995</v>
          </cell>
          <cell r="V353">
            <v>0.56861631099999999</v>
          </cell>
          <cell r="W353">
            <v>0.52454176500000005</v>
          </cell>
          <cell r="X353">
            <v>0.56859545700000003</v>
          </cell>
          <cell r="Y353">
            <v>0.54816385300000015</v>
          </cell>
          <cell r="Z353">
            <v>0.53040592899999994</v>
          </cell>
          <cell r="AA353">
            <v>0.53855202699999993</v>
          </cell>
          <cell r="AB353">
            <v>0.52641335600000005</v>
          </cell>
          <cell r="AC353">
            <v>0.51462787799999998</v>
          </cell>
          <cell r="AD353">
            <v>0.50874196099999991</v>
          </cell>
          <cell r="AE353">
            <v>0</v>
          </cell>
          <cell r="AF353">
            <v>0</v>
          </cell>
          <cell r="AG353">
            <v>0</v>
          </cell>
        </row>
        <row r="354">
          <cell r="C354" t="str">
            <v>ESTADO DE RESULTADOS DEL 01 DE ENERO AL 31 DE MARZO 2017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0</v>
          </cell>
          <cell r="V354">
            <v>0</v>
          </cell>
          <cell r="W354">
            <v>0</v>
          </cell>
          <cell r="X354">
            <v>0</v>
          </cell>
          <cell r="Y354">
            <v>0</v>
          </cell>
          <cell r="Z354">
            <v>0</v>
          </cell>
          <cell r="AA354">
            <v>0</v>
          </cell>
          <cell r="AB354">
            <v>0</v>
          </cell>
          <cell r="AC354">
            <v>0</v>
          </cell>
          <cell r="AD354">
            <v>0</v>
          </cell>
          <cell r="AE354">
            <v>0</v>
          </cell>
          <cell r="AF354">
            <v>0</v>
          </cell>
          <cell r="AG354">
            <v>0</v>
          </cell>
        </row>
        <row r="355">
          <cell r="N355">
            <v>0</v>
          </cell>
          <cell r="O355">
            <v>0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0</v>
          </cell>
          <cell r="V355">
            <v>0</v>
          </cell>
          <cell r="W355">
            <v>0</v>
          </cell>
          <cell r="X355">
            <v>0</v>
          </cell>
          <cell r="Y355">
            <v>0</v>
          </cell>
          <cell r="Z355">
            <v>0</v>
          </cell>
          <cell r="AA355">
            <v>0</v>
          </cell>
          <cell r="AB355">
            <v>0</v>
          </cell>
          <cell r="AC355">
            <v>0</v>
          </cell>
          <cell r="AD355">
            <v>0</v>
          </cell>
          <cell r="AE355">
            <v>0</v>
          </cell>
          <cell r="AG355">
            <v>0</v>
          </cell>
        </row>
        <row r="356">
          <cell r="A356">
            <v>6</v>
          </cell>
          <cell r="C356" t="str">
            <v>INGRESOS</v>
          </cell>
          <cell r="D356">
            <v>54993.409999999996</v>
          </cell>
          <cell r="E356">
            <v>213322.75000000003</v>
          </cell>
          <cell r="F356">
            <v>302818.3899999999</v>
          </cell>
          <cell r="G356">
            <v>321295.10000000003</v>
          </cell>
          <cell r="H356">
            <v>373552.40000000008</v>
          </cell>
          <cell r="I356">
            <v>374312.06000000011</v>
          </cell>
          <cell r="J356">
            <v>462623.00999999995</v>
          </cell>
          <cell r="K356">
            <v>534521.53000000014</v>
          </cell>
          <cell r="L356">
            <v>765701.6599999998</v>
          </cell>
          <cell r="M356">
            <v>651087.55000000028</v>
          </cell>
          <cell r="N356">
            <v>620630.33999999973</v>
          </cell>
          <cell r="O356">
            <v>1242207.3900000004</v>
          </cell>
          <cell r="P356">
            <v>704292.86</v>
          </cell>
          <cell r="Q356">
            <v>529118.02999999991</v>
          </cell>
          <cell r="R356">
            <v>566678.9</v>
          </cell>
          <cell r="S356">
            <v>508632.22999999992</v>
          </cell>
          <cell r="T356">
            <v>573288.19000000006</v>
          </cell>
          <cell r="U356">
            <v>1499202.1999999997</v>
          </cell>
          <cell r="V356">
            <v>600082.05999999994</v>
          </cell>
          <cell r="W356">
            <v>638559.86</v>
          </cell>
          <cell r="X356">
            <v>1349524.7000000004</v>
          </cell>
          <cell r="Y356">
            <v>798376.07999999984</v>
          </cell>
          <cell r="Z356">
            <v>756190.07999999973</v>
          </cell>
          <cell r="AA356">
            <v>1084543.9100000001</v>
          </cell>
          <cell r="AB356">
            <v>821826.40999999992</v>
          </cell>
          <cell r="AC356">
            <v>773642.92000000027</v>
          </cell>
          <cell r="AD356">
            <v>954323.39999999979</v>
          </cell>
          <cell r="AE356">
            <v>0</v>
          </cell>
          <cell r="AF356">
            <v>180680.47999999972</v>
          </cell>
          <cell r="AG356">
            <v>0.23354505719512</v>
          </cell>
        </row>
        <row r="357">
          <cell r="A357">
            <v>611001</v>
          </cell>
          <cell r="C357" t="str">
            <v>Ingresos de Operaciones de Intermediación</v>
          </cell>
          <cell r="D357">
            <v>50635.39</v>
          </cell>
          <cell r="E357">
            <v>210271.38</v>
          </cell>
          <cell r="F357">
            <v>302480.05999999994</v>
          </cell>
          <cell r="G357">
            <v>317904.28000000003</v>
          </cell>
          <cell r="H357">
            <v>367435.0500000001</v>
          </cell>
          <cell r="I357">
            <v>364396.87000000011</v>
          </cell>
          <cell r="J357">
            <v>451993.22</v>
          </cell>
          <cell r="K357">
            <v>520898.80000000016</v>
          </cell>
          <cell r="L357">
            <v>567544.64999999979</v>
          </cell>
          <cell r="M357">
            <v>617860.58000000019</v>
          </cell>
          <cell r="N357">
            <v>574229.32999999973</v>
          </cell>
          <cell r="O357">
            <v>606939.40000000037</v>
          </cell>
          <cell r="P357">
            <v>537809.54</v>
          </cell>
          <cell r="Q357">
            <v>468704.63999999996</v>
          </cell>
          <cell r="R357">
            <v>484542.81999999995</v>
          </cell>
          <cell r="S357">
            <v>416635.79999999993</v>
          </cell>
          <cell r="T357">
            <v>494507.17</v>
          </cell>
          <cell r="U357">
            <v>500124.21</v>
          </cell>
          <cell r="V357">
            <v>543768.62999999989</v>
          </cell>
          <cell r="W357">
            <v>577860.02</v>
          </cell>
          <cell r="X357">
            <v>687960.2200000002</v>
          </cell>
          <cell r="Y357">
            <v>765194.9099999998</v>
          </cell>
          <cell r="Z357">
            <v>730160.43999999983</v>
          </cell>
          <cell r="AA357">
            <v>748218.29000000015</v>
          </cell>
          <cell r="AB357">
            <v>802847.80999999982</v>
          </cell>
          <cell r="AC357">
            <v>764986.93000000028</v>
          </cell>
          <cell r="AD357">
            <v>937686.73999999976</v>
          </cell>
          <cell r="AE357">
            <v>0</v>
          </cell>
          <cell r="AF357">
            <v>172699.80999999971</v>
          </cell>
          <cell r="AG357">
            <v>0.22575524264185748</v>
          </cell>
        </row>
        <row r="358">
          <cell r="A358">
            <v>611001010000</v>
          </cell>
          <cell r="C358" t="str">
            <v>Intereses Corrientes (Cartera Propia)</v>
          </cell>
          <cell r="D358">
            <v>0</v>
          </cell>
          <cell r="E358">
            <v>0</v>
          </cell>
          <cell r="F358">
            <v>587.36</v>
          </cell>
          <cell r="G358">
            <v>1967.8399999999997</v>
          </cell>
          <cell r="H358">
            <v>5112.3500000000004</v>
          </cell>
          <cell r="I358">
            <v>9648.5699999999979</v>
          </cell>
          <cell r="J358">
            <v>11236.140000000001</v>
          </cell>
          <cell r="K358">
            <v>15615.220000000007</v>
          </cell>
          <cell r="L358">
            <v>18062.269999999997</v>
          </cell>
          <cell r="M358">
            <v>18653.399999999987</v>
          </cell>
          <cell r="N358">
            <v>20292.020000000011</v>
          </cell>
          <cell r="O358">
            <v>30814.160000000018</v>
          </cell>
          <cell r="P358">
            <v>31079.88</v>
          </cell>
          <cell r="Q358">
            <v>29594.52</v>
          </cell>
          <cell r="R358">
            <v>35654.039999999994</v>
          </cell>
          <cell r="S358">
            <v>38451.69</v>
          </cell>
          <cell r="T358">
            <v>43249.040000000008</v>
          </cell>
          <cell r="U358">
            <v>43531.770000000004</v>
          </cell>
          <cell r="V358">
            <v>41578.729999999967</v>
          </cell>
          <cell r="W358">
            <v>42384.75</v>
          </cell>
          <cell r="X358">
            <v>44310.570000000007</v>
          </cell>
          <cell r="Y358">
            <v>49468.350000000035</v>
          </cell>
          <cell r="Z358">
            <v>48444.639999999898</v>
          </cell>
          <cell r="AA358">
            <v>54065.560000000056</v>
          </cell>
          <cell r="AB358">
            <v>59077.29</v>
          </cell>
          <cell r="AC358">
            <v>53049.599999999999</v>
          </cell>
          <cell r="AD358">
            <v>56351.629999999983</v>
          </cell>
          <cell r="AE358">
            <v>0</v>
          </cell>
          <cell r="AF358">
            <v>3302.0299999999843</v>
          </cell>
          <cell r="AG358">
            <v>6.2244201652792562E-2</v>
          </cell>
        </row>
        <row r="359">
          <cell r="A359">
            <v>611001010001</v>
          </cell>
          <cell r="C359" t="str">
            <v>Intereses Moratorios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>
            <v>0</v>
          </cell>
          <cell r="N359">
            <v>0</v>
          </cell>
          <cell r="O359">
            <v>205.04</v>
          </cell>
          <cell r="P359">
            <v>7.0000000000000007E-2</v>
          </cell>
          <cell r="Q359">
            <v>120.22000000000001</v>
          </cell>
          <cell r="R359">
            <v>0.11999999999999034</v>
          </cell>
          <cell r="S359">
            <v>97.259999999999991</v>
          </cell>
          <cell r="T359">
            <v>0.24000000000000909</v>
          </cell>
          <cell r="U359">
            <v>1146.94</v>
          </cell>
          <cell r="V359">
            <v>512.72</v>
          </cell>
          <cell r="W359">
            <v>476.23000000000025</v>
          </cell>
          <cell r="X359">
            <v>1657.1499999999999</v>
          </cell>
          <cell r="Y359">
            <v>1232.4499999999996</v>
          </cell>
          <cell r="Z359">
            <v>76.220000000000255</v>
          </cell>
          <cell r="AA359">
            <v>4483.6399999999994</v>
          </cell>
          <cell r="AB359">
            <v>647.24</v>
          </cell>
          <cell r="AC359">
            <v>8508.18</v>
          </cell>
          <cell r="AD359">
            <v>1521.67</v>
          </cell>
          <cell r="AE359">
            <v>0</v>
          </cell>
          <cell r="AF359">
            <v>-6986.51</v>
          </cell>
          <cell r="AG359">
            <v>-0.82115211478835659</v>
          </cell>
        </row>
        <row r="360">
          <cell r="A360">
            <v>611001010002</v>
          </cell>
          <cell r="C360" t="str">
            <v>Intereses por Sobregiros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51.28</v>
          </cell>
          <cell r="I360">
            <v>52.730000000000004</v>
          </cell>
          <cell r="J360">
            <v>276.68999999999994</v>
          </cell>
          <cell r="K360">
            <v>63.82000000000005</v>
          </cell>
          <cell r="L360">
            <v>5752.2000000000016</v>
          </cell>
          <cell r="M360">
            <v>14306.230000000003</v>
          </cell>
          <cell r="N360">
            <v>13514.459999999995</v>
          </cell>
          <cell r="O360">
            <v>19023.489999999994</v>
          </cell>
          <cell r="P360">
            <v>13045.19</v>
          </cell>
          <cell r="Q360">
            <v>10296.390000000001</v>
          </cell>
          <cell r="R360">
            <v>14255.189999999993</v>
          </cell>
          <cell r="S360">
            <v>13088.250000000002</v>
          </cell>
          <cell r="T360">
            <v>6090.2700000000023</v>
          </cell>
          <cell r="U360">
            <v>13608.299999999997</v>
          </cell>
          <cell r="V360">
            <v>12079.050000000001</v>
          </cell>
          <cell r="W360">
            <v>11796.850000000008</v>
          </cell>
          <cell r="X360">
            <v>2451.7399999999907</v>
          </cell>
          <cell r="Y360">
            <v>1127.4499999999971</v>
          </cell>
          <cell r="Z360">
            <v>3065.8599999999988</v>
          </cell>
          <cell r="AA360">
            <v>1049.8600000000006</v>
          </cell>
          <cell r="AB360">
            <v>2087.16</v>
          </cell>
          <cell r="AC360">
            <v>1909.38</v>
          </cell>
          <cell r="AD360">
            <v>2960.51</v>
          </cell>
          <cell r="AE360">
            <v>0</v>
          </cell>
          <cell r="AF360">
            <v>1051.1300000000001</v>
          </cell>
          <cell r="AG360">
            <v>0.55050854203982447</v>
          </cell>
        </row>
        <row r="361">
          <cell r="A361">
            <v>611001010003</v>
          </cell>
          <cell r="C361" t="str">
            <v>Intereses Cartera en Administración CHTP</v>
          </cell>
          <cell r="D361">
            <v>50625.39</v>
          </cell>
          <cell r="E361">
            <v>209847.88</v>
          </cell>
          <cell r="F361">
            <v>300682.31999999995</v>
          </cell>
          <cell r="G361">
            <v>313949.52</v>
          </cell>
          <cell r="H361">
            <v>359463.58000000007</v>
          </cell>
          <cell r="I361">
            <v>347010.55000000016</v>
          </cell>
          <cell r="J361">
            <v>426374.31999999995</v>
          </cell>
          <cell r="K361">
            <v>500158.93000000017</v>
          </cell>
          <cell r="L361">
            <v>531546.58999999973</v>
          </cell>
          <cell r="M361">
            <v>575072.89000000025</v>
          </cell>
          <cell r="N361">
            <v>532611.58999999973</v>
          </cell>
          <cell r="O361">
            <v>543168.62000000023</v>
          </cell>
          <cell r="P361">
            <v>478434.12</v>
          </cell>
          <cell r="Q361">
            <v>412686.6</v>
          </cell>
          <cell r="R361">
            <v>414856.98</v>
          </cell>
          <cell r="S361">
            <v>335029.48999999987</v>
          </cell>
          <cell r="T361">
            <v>0</v>
          </cell>
          <cell r="U361">
            <v>0</v>
          </cell>
          <cell r="V361">
            <v>0</v>
          </cell>
          <cell r="W361">
            <v>0</v>
          </cell>
          <cell r="X361">
            <v>0</v>
          </cell>
          <cell r="Y361">
            <v>0</v>
          </cell>
          <cell r="Z361">
            <v>0</v>
          </cell>
          <cell r="AA361">
            <v>0</v>
          </cell>
          <cell r="AB361">
            <v>0</v>
          </cell>
          <cell r="AC361">
            <v>0</v>
          </cell>
          <cell r="AD361">
            <v>0</v>
          </cell>
          <cell r="AE361">
            <v>0</v>
          </cell>
          <cell r="AF361">
            <v>0</v>
          </cell>
          <cell r="AG361">
            <v>1</v>
          </cell>
        </row>
        <row r="362">
          <cell r="A362">
            <v>611001010004</v>
          </cell>
          <cell r="C362" t="str">
            <v>Intereses Moratorios Cartera en Administración CHTP</v>
          </cell>
          <cell r="D362">
            <v>10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0</v>
          </cell>
          <cell r="V362">
            <v>0</v>
          </cell>
          <cell r="W362">
            <v>0</v>
          </cell>
          <cell r="X362">
            <v>0</v>
          </cell>
          <cell r="Y362">
            <v>0</v>
          </cell>
          <cell r="Z362">
            <v>0</v>
          </cell>
          <cell r="AA362">
            <v>0</v>
          </cell>
          <cell r="AB362">
            <v>0</v>
          </cell>
          <cell r="AC362">
            <v>0</v>
          </cell>
          <cell r="AD362">
            <v>0</v>
          </cell>
          <cell r="AE362">
            <v>0</v>
          </cell>
          <cell r="AF362">
            <v>0</v>
          </cell>
          <cell r="AG362">
            <v>1</v>
          </cell>
        </row>
        <row r="363">
          <cell r="A363">
            <v>611001010005</v>
          </cell>
          <cell r="C363" t="str">
            <v xml:space="preserve">Intereses Cartera CHTP                                                                              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  <cell r="O363">
            <v>0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324038.14</v>
          </cell>
          <cell r="U363">
            <v>309410.90000000002</v>
          </cell>
          <cell r="V363">
            <v>339787.80999999994</v>
          </cell>
          <cell r="W363">
            <v>362802.2300000001</v>
          </cell>
          <cell r="X363">
            <v>456340.2200000002</v>
          </cell>
          <cell r="Y363">
            <v>517181.10999999975</v>
          </cell>
          <cell r="Z363">
            <v>505174.21999999986</v>
          </cell>
          <cell r="AA363">
            <v>554118.26000000013</v>
          </cell>
          <cell r="AB363">
            <v>576244</v>
          </cell>
          <cell r="AC363">
            <v>526835.37000000011</v>
          </cell>
          <cell r="AD363">
            <v>673097.31999999983</v>
          </cell>
          <cell r="AE363">
            <v>0</v>
          </cell>
          <cell r="AF363">
            <v>146261.94999999972</v>
          </cell>
          <cell r="AG363">
            <v>0.27762363411552965</v>
          </cell>
        </row>
        <row r="364">
          <cell r="A364">
            <v>611001020000</v>
          </cell>
          <cell r="C364" t="str">
            <v>Comisiones por Administración de Créditos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468.83</v>
          </cell>
          <cell r="L364">
            <v>0</v>
          </cell>
          <cell r="M364">
            <v>-468.83</v>
          </cell>
          <cell r="N364">
            <v>0</v>
          </cell>
          <cell r="O364">
            <v>0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0</v>
          </cell>
          <cell r="V364">
            <v>0</v>
          </cell>
          <cell r="W364">
            <v>0</v>
          </cell>
          <cell r="X364">
            <v>0</v>
          </cell>
          <cell r="Y364">
            <v>0</v>
          </cell>
          <cell r="Z364">
            <v>0</v>
          </cell>
          <cell r="AA364">
            <v>0</v>
          </cell>
          <cell r="AB364">
            <v>0</v>
          </cell>
          <cell r="AC364">
            <v>0</v>
          </cell>
          <cell r="AD364">
            <v>0</v>
          </cell>
          <cell r="AE364">
            <v>0</v>
          </cell>
          <cell r="AF364">
            <v>0</v>
          </cell>
          <cell r="AG364">
            <v>1</v>
          </cell>
        </row>
        <row r="365">
          <cell r="A365">
            <v>611001050000</v>
          </cell>
          <cell r="C365" t="str">
            <v>Comisión por Estructuración de Préstamos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1548.88</v>
          </cell>
          <cell r="I365">
            <v>4293.79</v>
          </cell>
          <cell r="J365">
            <v>4326.5200000000013</v>
          </cell>
          <cell r="K365">
            <v>1105.2699999999968</v>
          </cell>
          <cell r="L365">
            <v>7776.1900000000023</v>
          </cell>
          <cell r="M365">
            <v>3833.5599999999977</v>
          </cell>
          <cell r="N365">
            <v>2327.59</v>
          </cell>
          <cell r="O365">
            <v>6006.3100000000013</v>
          </cell>
          <cell r="P365">
            <v>11134.43</v>
          </cell>
          <cell r="Q365">
            <v>6716.3600000000006</v>
          </cell>
          <cell r="R365">
            <v>9855.0799999999981</v>
          </cell>
          <cell r="S365">
            <v>21284.329999999998</v>
          </cell>
          <cell r="T365">
            <v>7052.4400000000023</v>
          </cell>
          <cell r="U365">
            <v>14019.000000000004</v>
          </cell>
          <cell r="V365">
            <v>16212.029999999981</v>
          </cell>
          <cell r="W365">
            <v>13856.580000000016</v>
          </cell>
          <cell r="X365">
            <v>14692.989999999994</v>
          </cell>
          <cell r="Y365">
            <v>14917.029999999995</v>
          </cell>
          <cell r="Z365">
            <v>13008.300000000017</v>
          </cell>
          <cell r="AA365">
            <v>14076.180000000011</v>
          </cell>
          <cell r="AB365">
            <v>16348.6</v>
          </cell>
          <cell r="AC365">
            <v>16045.800000000001</v>
          </cell>
          <cell r="AD365">
            <v>15220.53</v>
          </cell>
          <cell r="AE365">
            <v>0</v>
          </cell>
          <cell r="AF365">
            <v>-825.27000000000044</v>
          </cell>
          <cell r="AG365">
            <v>-5.1432150469281707E-2</v>
          </cell>
        </row>
        <row r="366">
          <cell r="A366">
            <v>611001050001</v>
          </cell>
          <cell r="C366" t="str">
            <v>Comisión por Estructuración de Préstamos CHTP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106373.1</v>
          </cell>
          <cell r="U366">
            <v>109661.87</v>
          </cell>
          <cell r="V366">
            <v>122592.78</v>
          </cell>
          <cell r="W366">
            <v>137834.68999999997</v>
          </cell>
          <cell r="X366">
            <v>158468.45000000004</v>
          </cell>
          <cell r="Y366">
            <v>171807.34</v>
          </cell>
          <cell r="Z366">
            <v>151840.01999999999</v>
          </cell>
          <cell r="AA366">
            <v>109763.20999999996</v>
          </cell>
          <cell r="AB366">
            <v>140579.32999999999</v>
          </cell>
          <cell r="AC366">
            <v>149847.04000000001</v>
          </cell>
          <cell r="AD366">
            <v>174975.85</v>
          </cell>
          <cell r="AE366">
            <v>0</v>
          </cell>
          <cell r="AF366">
            <v>25128.809999999998</v>
          </cell>
          <cell r="AG366">
            <v>0.16769640561468546</v>
          </cell>
        </row>
        <row r="367">
          <cell r="A367">
            <v>611001060000</v>
          </cell>
          <cell r="C367" t="str">
            <v>Recargos por Mora Cartera en Administración CHTP</v>
          </cell>
          <cell r="D367">
            <v>0</v>
          </cell>
          <cell r="E367">
            <v>423.5</v>
          </cell>
          <cell r="F367">
            <v>1210.3800000000001</v>
          </cell>
          <cell r="G367">
            <v>1986.92</v>
          </cell>
          <cell r="H367">
            <v>1258.96</v>
          </cell>
          <cell r="I367">
            <v>3391.2299999999996</v>
          </cell>
          <cell r="J367">
            <v>3324.55</v>
          </cell>
          <cell r="K367">
            <v>3486.7299999999987</v>
          </cell>
          <cell r="L367">
            <v>4407.3999999999978</v>
          </cell>
          <cell r="M367">
            <v>6463.3300000000017</v>
          </cell>
          <cell r="N367">
            <v>5483.6699999999983</v>
          </cell>
          <cell r="O367">
            <v>7721.7800000000061</v>
          </cell>
          <cell r="P367">
            <v>4115.8500000000004</v>
          </cell>
          <cell r="Q367">
            <v>9290.5499999999993</v>
          </cell>
          <cell r="R367">
            <v>9921.41</v>
          </cell>
          <cell r="S367">
            <v>8684.7799999999988</v>
          </cell>
          <cell r="T367">
            <v>0</v>
          </cell>
          <cell r="U367">
            <v>0</v>
          </cell>
          <cell r="V367">
            <v>0</v>
          </cell>
          <cell r="W367">
            <v>0</v>
          </cell>
          <cell r="X367">
            <v>0</v>
          </cell>
          <cell r="Y367">
            <v>0</v>
          </cell>
          <cell r="Z367">
            <v>0</v>
          </cell>
          <cell r="AA367">
            <v>0</v>
          </cell>
          <cell r="AB367">
            <v>0</v>
          </cell>
          <cell r="AC367">
            <v>0</v>
          </cell>
          <cell r="AD367">
            <v>0</v>
          </cell>
          <cell r="AE367">
            <v>0</v>
          </cell>
          <cell r="AF367">
            <v>0</v>
          </cell>
          <cell r="AG367">
            <v>1</v>
          </cell>
        </row>
        <row r="368">
          <cell r="A368">
            <v>611001060001</v>
          </cell>
          <cell r="C368" t="str">
            <v>Participación Préstamo Sindicado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6455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0</v>
          </cell>
          <cell r="V368">
            <v>0</v>
          </cell>
          <cell r="W368">
            <v>0</v>
          </cell>
          <cell r="X368">
            <v>0</v>
          </cell>
          <cell r="Y368">
            <v>0</v>
          </cell>
          <cell r="Z368">
            <v>0</v>
          </cell>
          <cell r="AA368">
            <v>0</v>
          </cell>
          <cell r="AB368">
            <v>0</v>
          </cell>
          <cell r="AC368">
            <v>0</v>
          </cell>
          <cell r="AD368">
            <v>0</v>
          </cell>
          <cell r="AE368">
            <v>0</v>
          </cell>
          <cell r="AF368">
            <v>0</v>
          </cell>
          <cell r="AG368">
            <v>1</v>
          </cell>
        </row>
        <row r="369">
          <cell r="A369">
            <v>611001060002</v>
          </cell>
          <cell r="C369" t="str">
            <v xml:space="preserve">Recargos Cartera CHTP  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7703.94</v>
          </cell>
          <cell r="U369">
            <v>8745.43</v>
          </cell>
          <cell r="V369">
            <v>11005.510000000002</v>
          </cell>
          <cell r="W369">
            <v>8708.6899999999987</v>
          </cell>
          <cell r="X369">
            <v>10039.099999999995</v>
          </cell>
          <cell r="Y369">
            <v>9461.18</v>
          </cell>
          <cell r="Z369">
            <v>8551.18</v>
          </cell>
          <cell r="AA369">
            <v>10661.579999999998</v>
          </cell>
          <cell r="AB369">
            <v>7864.19</v>
          </cell>
          <cell r="AC369">
            <v>8791.5600000000013</v>
          </cell>
          <cell r="AD369">
            <v>13559.23</v>
          </cell>
          <cell r="AE369">
            <v>0</v>
          </cell>
          <cell r="AF369">
            <v>4767.6699999999983</v>
          </cell>
          <cell r="AG369">
            <v>0.54230079758313632</v>
          </cell>
        </row>
        <row r="370">
          <cell r="A370">
            <v>611001010097</v>
          </cell>
          <cell r="B370">
            <v>0</v>
          </cell>
          <cell r="C370" t="str">
            <v>Intereses Préstamo Multifin - Gerencial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0</v>
          </cell>
          <cell r="V370">
            <v>0</v>
          </cell>
          <cell r="W370">
            <v>0</v>
          </cell>
          <cell r="X370">
            <v>0</v>
          </cell>
          <cell r="Y370">
            <v>0</v>
          </cell>
          <cell r="Z370">
            <v>0</v>
          </cell>
          <cell r="AA370">
            <v>0</v>
          </cell>
          <cell r="AB370">
            <v>0</v>
          </cell>
          <cell r="AC370">
            <v>0</v>
          </cell>
          <cell r="AD370">
            <v>0</v>
          </cell>
          <cell r="AE370">
            <v>0</v>
          </cell>
          <cell r="AF370">
            <v>0</v>
          </cell>
          <cell r="AG370">
            <v>0</v>
          </cell>
        </row>
        <row r="371">
          <cell r="A371">
            <v>611001010098</v>
          </cell>
          <cell r="B371">
            <v>0</v>
          </cell>
          <cell r="C371" t="str">
            <v>IVA Intereses cartera CHTP - Gerencial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0</v>
          </cell>
          <cell r="V371">
            <v>0</v>
          </cell>
          <cell r="W371">
            <v>0</v>
          </cell>
          <cell r="X371">
            <v>0</v>
          </cell>
          <cell r="Y371">
            <v>0</v>
          </cell>
          <cell r="Z371">
            <v>0</v>
          </cell>
          <cell r="AA371">
            <v>0</v>
          </cell>
          <cell r="AB371">
            <v>0</v>
          </cell>
          <cell r="AC371">
            <v>0</v>
          </cell>
          <cell r="AD371">
            <v>0</v>
          </cell>
          <cell r="AE371">
            <v>0</v>
          </cell>
          <cell r="AF371">
            <v>0</v>
          </cell>
          <cell r="AG371">
            <v>0</v>
          </cell>
        </row>
        <row r="372">
          <cell r="A372">
            <v>611001010099</v>
          </cell>
          <cell r="B372">
            <v>0</v>
          </cell>
          <cell r="C372" t="str">
            <v>Intereses Préstamo CHTP - Gerencial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0</v>
          </cell>
          <cell r="V372">
            <v>0</v>
          </cell>
          <cell r="W372">
            <v>0</v>
          </cell>
          <cell r="X372">
            <v>0</v>
          </cell>
          <cell r="Y372">
            <v>0</v>
          </cell>
          <cell r="Z372">
            <v>0</v>
          </cell>
          <cell r="AA372">
            <v>0</v>
          </cell>
          <cell r="AB372">
            <v>0</v>
          </cell>
          <cell r="AC372">
            <v>0</v>
          </cell>
          <cell r="AD372">
            <v>0</v>
          </cell>
          <cell r="AE372">
            <v>0</v>
          </cell>
          <cell r="AF372">
            <v>0</v>
          </cell>
          <cell r="AG372">
            <v>0</v>
          </cell>
        </row>
        <row r="373">
          <cell r="A373">
            <v>42120101</v>
          </cell>
          <cell r="C373" t="str">
            <v>Arrendamiento Centro Financiero SAC MV</v>
          </cell>
          <cell r="D373">
            <v>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0</v>
          </cell>
          <cell r="V373">
            <v>0</v>
          </cell>
          <cell r="W373">
            <v>0</v>
          </cell>
          <cell r="X373">
            <v>0</v>
          </cell>
          <cell r="Y373">
            <v>0</v>
          </cell>
          <cell r="Z373">
            <v>0</v>
          </cell>
          <cell r="AA373">
            <v>0</v>
          </cell>
          <cell r="AB373">
            <v>0</v>
          </cell>
          <cell r="AC373">
            <v>0</v>
          </cell>
          <cell r="AD373">
            <v>0</v>
          </cell>
          <cell r="AE373">
            <v>0</v>
          </cell>
          <cell r="AF373">
            <v>0</v>
          </cell>
          <cell r="AG373">
            <v>0</v>
          </cell>
        </row>
        <row r="374">
          <cell r="A374">
            <v>0</v>
          </cell>
          <cell r="AE374">
            <v>0</v>
          </cell>
          <cell r="AG374">
            <v>0</v>
          </cell>
        </row>
        <row r="375">
          <cell r="A375">
            <v>611002</v>
          </cell>
          <cell r="C375" t="str">
            <v>Cartera de Inversiones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210.82</v>
          </cell>
          <cell r="J375">
            <v>435.55</v>
          </cell>
          <cell r="K375">
            <v>435.55000000000013</v>
          </cell>
          <cell r="L375">
            <v>421.50000000000006</v>
          </cell>
          <cell r="M375">
            <v>435.5499999999999</v>
          </cell>
          <cell r="N375">
            <v>421.4999999999996</v>
          </cell>
          <cell r="O375">
            <v>435.5499999999999</v>
          </cell>
          <cell r="P375">
            <v>449.6</v>
          </cell>
          <cell r="Q375">
            <v>407.44999999999993</v>
          </cell>
          <cell r="R375">
            <v>435.54999999999995</v>
          </cell>
          <cell r="S375">
            <v>421.50000000000011</v>
          </cell>
          <cell r="T375">
            <v>435.5500000000003</v>
          </cell>
          <cell r="U375">
            <v>170.13999999999987</v>
          </cell>
          <cell r="V375">
            <v>0</v>
          </cell>
          <cell r="W375">
            <v>0</v>
          </cell>
          <cell r="X375">
            <v>0</v>
          </cell>
          <cell r="Y375">
            <v>0</v>
          </cell>
          <cell r="Z375">
            <v>0</v>
          </cell>
          <cell r="AA375">
            <v>0</v>
          </cell>
          <cell r="AB375">
            <v>0</v>
          </cell>
          <cell r="AC375">
            <v>0</v>
          </cell>
          <cell r="AD375">
            <v>0</v>
          </cell>
          <cell r="AE375">
            <v>0</v>
          </cell>
          <cell r="AF375">
            <v>0</v>
          </cell>
          <cell r="AG375">
            <v>1</v>
          </cell>
        </row>
        <row r="376">
          <cell r="A376">
            <v>611002010000</v>
          </cell>
          <cell r="C376" t="str">
            <v xml:space="preserve">Intereses Inversiones CENELI                                                                        </v>
          </cell>
          <cell r="D376">
            <v>0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210.82</v>
          </cell>
          <cell r="J376">
            <v>435.55</v>
          </cell>
          <cell r="K376">
            <v>435.55000000000013</v>
          </cell>
          <cell r="L376">
            <v>421.50000000000006</v>
          </cell>
          <cell r="M376">
            <v>435.5499999999999</v>
          </cell>
          <cell r="N376">
            <v>421.4999999999996</v>
          </cell>
          <cell r="O376">
            <v>435.5499999999999</v>
          </cell>
          <cell r="P376">
            <v>449.6</v>
          </cell>
          <cell r="Q376">
            <v>407.44999999999993</v>
          </cell>
          <cell r="R376">
            <v>435.54999999999995</v>
          </cell>
          <cell r="S376">
            <v>421.50000000000011</v>
          </cell>
          <cell r="T376">
            <v>435.5500000000003</v>
          </cell>
          <cell r="U376">
            <v>170.13999999999987</v>
          </cell>
          <cell r="V376">
            <v>0</v>
          </cell>
          <cell r="W376">
            <v>0</v>
          </cell>
          <cell r="X376">
            <v>0</v>
          </cell>
          <cell r="Y376">
            <v>0</v>
          </cell>
          <cell r="Z376">
            <v>0</v>
          </cell>
          <cell r="AA376">
            <v>0</v>
          </cell>
          <cell r="AB376">
            <v>0</v>
          </cell>
          <cell r="AC376">
            <v>0</v>
          </cell>
          <cell r="AD376">
            <v>0</v>
          </cell>
          <cell r="AE376">
            <v>0</v>
          </cell>
          <cell r="AF376">
            <v>0</v>
          </cell>
          <cell r="AG376">
            <v>1</v>
          </cell>
        </row>
        <row r="377">
          <cell r="A377">
            <v>0</v>
          </cell>
          <cell r="D377">
            <v>0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  <cell r="M377">
            <v>0</v>
          </cell>
          <cell r="N377">
            <v>0</v>
          </cell>
          <cell r="O377">
            <v>0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0</v>
          </cell>
          <cell r="V377">
            <v>0</v>
          </cell>
          <cell r="W377">
            <v>0</v>
          </cell>
          <cell r="X377">
            <v>0</v>
          </cell>
          <cell r="Y377">
            <v>0</v>
          </cell>
          <cell r="Z377">
            <v>0</v>
          </cell>
          <cell r="AA377">
            <v>0</v>
          </cell>
          <cell r="AB377">
            <v>0</v>
          </cell>
          <cell r="AC377">
            <v>0</v>
          </cell>
          <cell r="AD377">
            <v>0</v>
          </cell>
          <cell r="AE377">
            <v>0</v>
          </cell>
          <cell r="AF377">
            <v>0</v>
          </cell>
          <cell r="AG377">
            <v>0</v>
          </cell>
        </row>
        <row r="378">
          <cell r="A378">
            <v>611004</v>
          </cell>
          <cell r="C378" t="str">
            <v>Intereses sobre Depósitos</v>
          </cell>
          <cell r="D378">
            <v>4200.38</v>
          </cell>
          <cell r="E378">
            <v>3028.67</v>
          </cell>
          <cell r="F378">
            <v>358.74999999999955</v>
          </cell>
          <cell r="G378">
            <v>3444.9800000000009</v>
          </cell>
          <cell r="H378">
            <v>6019.4399999999987</v>
          </cell>
          <cell r="I378">
            <v>8199.08</v>
          </cell>
          <cell r="J378">
            <v>6420.0100000000039</v>
          </cell>
          <cell r="K378">
            <v>7495.6099999999951</v>
          </cell>
          <cell r="L378">
            <v>8106.6100000000006</v>
          </cell>
          <cell r="M378">
            <v>8321.14</v>
          </cell>
          <cell r="N378">
            <v>8782.6400000000012</v>
          </cell>
          <cell r="O378">
            <v>12103.319999999998</v>
          </cell>
          <cell r="P378">
            <v>20118.739999999998</v>
          </cell>
          <cell r="Q378">
            <v>17186.079999999998</v>
          </cell>
          <cell r="R378">
            <v>25600.100000000002</v>
          </cell>
          <cell r="S378">
            <v>31146.659999999996</v>
          </cell>
          <cell r="T378">
            <v>30919.980000000003</v>
          </cell>
          <cell r="U378">
            <v>30522.54</v>
          </cell>
          <cell r="V378">
            <v>45253.759999999987</v>
          </cell>
          <cell r="W378">
            <v>35689.200000000012</v>
          </cell>
          <cell r="X378">
            <v>31320.01999999999</v>
          </cell>
          <cell r="Y378">
            <v>25227.770000000004</v>
          </cell>
          <cell r="Z378">
            <v>11005.229999999996</v>
          </cell>
          <cell r="AA378">
            <v>9630.6499999999869</v>
          </cell>
          <cell r="AB378">
            <v>12983.06</v>
          </cell>
          <cell r="AC378">
            <v>3601.38</v>
          </cell>
          <cell r="AD378">
            <v>4838.9700000000012</v>
          </cell>
          <cell r="AE378">
            <v>0</v>
          </cell>
          <cell r="AF378">
            <v>1237.5900000000008</v>
          </cell>
          <cell r="AG378">
            <v>0.34364327007980294</v>
          </cell>
        </row>
        <row r="379">
          <cell r="A379">
            <v>611004010000</v>
          </cell>
          <cell r="C379" t="str">
            <v>Intereses por Depósitos en el BCR</v>
          </cell>
          <cell r="D379">
            <v>23.7</v>
          </cell>
          <cell r="E379">
            <v>0</v>
          </cell>
          <cell r="F379">
            <v>0</v>
          </cell>
          <cell r="G379">
            <v>37.629999999999995</v>
          </cell>
          <cell r="H379">
            <v>0</v>
          </cell>
          <cell r="I379">
            <v>0</v>
          </cell>
          <cell r="J379">
            <v>330.08000000000004</v>
          </cell>
          <cell r="K379">
            <v>0</v>
          </cell>
          <cell r="L379">
            <v>0</v>
          </cell>
          <cell r="M379">
            <v>142.41000000000003</v>
          </cell>
          <cell r="N379">
            <v>0</v>
          </cell>
          <cell r="O379">
            <v>0</v>
          </cell>
          <cell r="P379">
            <v>2079.89</v>
          </cell>
          <cell r="Q379">
            <v>0</v>
          </cell>
          <cell r="R379">
            <v>0</v>
          </cell>
          <cell r="S379">
            <v>2291.8399999999997</v>
          </cell>
          <cell r="T379">
            <v>0</v>
          </cell>
          <cell r="U379">
            <v>0</v>
          </cell>
          <cell r="V379">
            <v>9571.4700000000012</v>
          </cell>
          <cell r="W379">
            <v>0</v>
          </cell>
          <cell r="X379">
            <v>0</v>
          </cell>
          <cell r="Y379">
            <v>2866.7700000000004</v>
          </cell>
          <cell r="Z379">
            <v>0</v>
          </cell>
          <cell r="AA379">
            <v>0</v>
          </cell>
          <cell r="AB379">
            <v>7870.71</v>
          </cell>
          <cell r="AC379">
            <v>0</v>
          </cell>
          <cell r="AD379">
            <v>0</v>
          </cell>
          <cell r="AE379">
            <v>0</v>
          </cell>
          <cell r="AF379">
            <v>0</v>
          </cell>
          <cell r="AG379">
            <v>1</v>
          </cell>
        </row>
        <row r="380">
          <cell r="A380">
            <v>611004020000</v>
          </cell>
          <cell r="C380" t="str">
            <v>Int Cta Ahorro Credicomer No 101-001-01193-6</v>
          </cell>
          <cell r="D380">
            <v>917.8</v>
          </cell>
          <cell r="E380">
            <v>603</v>
          </cell>
          <cell r="F380">
            <v>346.02</v>
          </cell>
          <cell r="G380">
            <v>1176.9600000000005</v>
          </cell>
          <cell r="H380">
            <v>1859.9799999999996</v>
          </cell>
          <cell r="I380">
            <v>2415.3599999999988</v>
          </cell>
          <cell r="J380">
            <v>1684.9000000000015</v>
          </cell>
          <cell r="K380">
            <v>1508.9399999999987</v>
          </cell>
          <cell r="L380">
            <v>1528.0100000000002</v>
          </cell>
          <cell r="M380">
            <v>1414.5300000000007</v>
          </cell>
          <cell r="N380">
            <v>1685.6900000000005</v>
          </cell>
          <cell r="O380">
            <v>3192.159999999998</v>
          </cell>
          <cell r="P380">
            <v>3397.08</v>
          </cell>
          <cell r="Q380">
            <v>1380.5699999999997</v>
          </cell>
          <cell r="R380">
            <v>1135.96</v>
          </cell>
          <cell r="S380">
            <v>642.45000000000073</v>
          </cell>
          <cell r="T380">
            <v>1466.0599999999995</v>
          </cell>
          <cell r="U380">
            <v>1133.0500000000002</v>
          </cell>
          <cell r="V380">
            <v>607.84000000000015</v>
          </cell>
          <cell r="W380">
            <v>57.899999999999636</v>
          </cell>
          <cell r="X380">
            <v>67.5</v>
          </cell>
          <cell r="Y380">
            <v>12.469999999999345</v>
          </cell>
          <cell r="Z380">
            <v>13.390000000001237</v>
          </cell>
          <cell r="AA380">
            <v>0.40999999999985448</v>
          </cell>
          <cell r="AB380">
            <v>0.41</v>
          </cell>
          <cell r="AC380">
            <v>0.37000000000000005</v>
          </cell>
          <cell r="AD380">
            <v>0.41</v>
          </cell>
          <cell r="AE380">
            <v>0</v>
          </cell>
          <cell r="AF380">
            <v>3.9999999999999925E-2</v>
          </cell>
          <cell r="AG380">
            <v>0.10810810810810789</v>
          </cell>
        </row>
        <row r="381">
          <cell r="A381">
            <v>611004020001</v>
          </cell>
          <cell r="C381" t="str">
            <v>Int Cta Ahorro Bco Industrial No 21-505-000028-5</v>
          </cell>
          <cell r="D381">
            <v>3258.88</v>
          </cell>
          <cell r="E381">
            <v>2425.67</v>
          </cell>
          <cell r="F381">
            <v>12.729999999999563</v>
          </cell>
          <cell r="G381">
            <v>2230.3900000000003</v>
          </cell>
          <cell r="H381">
            <v>3058.8999999999996</v>
          </cell>
          <cell r="I381">
            <v>3014.29</v>
          </cell>
          <cell r="J381">
            <v>1973.5800000000017</v>
          </cell>
          <cell r="K381">
            <v>2899.5799999999972</v>
          </cell>
          <cell r="L381">
            <v>3190.8100000000013</v>
          </cell>
          <cell r="M381">
            <v>3095.5299999999997</v>
          </cell>
          <cell r="N381">
            <v>3088.7499999999991</v>
          </cell>
          <cell r="O381">
            <v>4602.9799999999959</v>
          </cell>
          <cell r="P381">
            <v>8642.67</v>
          </cell>
          <cell r="Q381">
            <v>10699.519999999999</v>
          </cell>
          <cell r="R381">
            <v>9194.7400000000034</v>
          </cell>
          <cell r="S381">
            <v>4293.3600000000006</v>
          </cell>
          <cell r="T381">
            <v>4143.8700000000044</v>
          </cell>
          <cell r="U381">
            <v>5117.1299999999974</v>
          </cell>
          <cell r="V381">
            <v>7985.0499999999938</v>
          </cell>
          <cell r="W381">
            <v>4497.2400000000071</v>
          </cell>
          <cell r="X381">
            <v>2347.4399999999951</v>
          </cell>
          <cell r="Y381">
            <v>782.68000000000029</v>
          </cell>
          <cell r="Z381">
            <v>1434.7800000000061</v>
          </cell>
          <cell r="AA381">
            <v>2642.4399999999951</v>
          </cell>
          <cell r="AB381">
            <v>1137.72</v>
          </cell>
          <cell r="AC381">
            <v>1042.9799999999998</v>
          </cell>
          <cell r="AD381">
            <v>1869.3300000000006</v>
          </cell>
          <cell r="AE381">
            <v>0</v>
          </cell>
          <cell r="AF381">
            <v>826.35000000000082</v>
          </cell>
          <cell r="AG381">
            <v>0.7922970718518102</v>
          </cell>
        </row>
        <row r="382">
          <cell r="A382">
            <v>611004020002</v>
          </cell>
          <cell r="C382" t="str">
            <v>Int Cta Ahorro S.A. y C. Integral No 021-015-000363891-02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1100.56</v>
          </cell>
          <cell r="I382">
            <v>2595.06</v>
          </cell>
          <cell r="J382">
            <v>544.92000000000007</v>
          </cell>
          <cell r="K382">
            <v>16.340000000000146</v>
          </cell>
          <cell r="L382">
            <v>15.899999999999636</v>
          </cell>
          <cell r="M382">
            <v>10.539999999999964</v>
          </cell>
          <cell r="N382">
            <v>10.200000000000728</v>
          </cell>
          <cell r="O382">
            <v>10.539999999999964</v>
          </cell>
          <cell r="P382">
            <v>5.84</v>
          </cell>
          <cell r="Q382">
            <v>0.29000000000000004</v>
          </cell>
          <cell r="R382">
            <v>0.3100000000000005</v>
          </cell>
          <cell r="S382">
            <v>0.29999999999999982</v>
          </cell>
          <cell r="T382">
            <v>0.30999999999999961</v>
          </cell>
          <cell r="U382">
            <v>0.29999999999999982</v>
          </cell>
          <cell r="V382">
            <v>0.3100000000000005</v>
          </cell>
          <cell r="W382">
            <v>0.30999999999999961</v>
          </cell>
          <cell r="X382">
            <v>0.29999999999999982</v>
          </cell>
          <cell r="Y382">
            <v>0.3100000000000005</v>
          </cell>
          <cell r="Z382">
            <v>0.30000000000000071</v>
          </cell>
          <cell r="AA382">
            <v>0.30999999999999872</v>
          </cell>
          <cell r="AB382">
            <v>0.31</v>
          </cell>
          <cell r="AC382">
            <v>0.27999999999999997</v>
          </cell>
          <cell r="AD382">
            <v>0.31000000000000011</v>
          </cell>
          <cell r="AE382">
            <v>0</v>
          </cell>
          <cell r="AF382">
            <v>3.0000000000000138E-2</v>
          </cell>
          <cell r="AG382">
            <v>0.10714285714285765</v>
          </cell>
        </row>
        <row r="383">
          <cell r="A383">
            <v>611004020003</v>
          </cell>
          <cell r="C383" t="str">
            <v xml:space="preserve">Int Cta Ahorro Banco G&amp;T Continental No 083-200-004200110                                           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174.37</v>
          </cell>
          <cell r="J383">
            <v>1886.5300000000002</v>
          </cell>
          <cell r="K383">
            <v>3070.7499999999995</v>
          </cell>
          <cell r="L383">
            <v>3371.89</v>
          </cell>
          <cell r="M383">
            <v>3658.1299999999987</v>
          </cell>
          <cell r="N383">
            <v>3998.0000000000005</v>
          </cell>
          <cell r="O383">
            <v>4290.9200000000037</v>
          </cell>
          <cell r="P383">
            <v>5993.26</v>
          </cell>
          <cell r="Q383">
            <v>4570.1999999999989</v>
          </cell>
          <cell r="R383">
            <v>4028.0700000000015</v>
          </cell>
          <cell r="S383">
            <v>3201.409999999998</v>
          </cell>
          <cell r="T383">
            <v>2354.5400000000009</v>
          </cell>
          <cell r="U383">
            <v>1261.6500000000015</v>
          </cell>
          <cell r="V383">
            <v>724.02999999999884</v>
          </cell>
          <cell r="W383">
            <v>774.35000000000036</v>
          </cell>
          <cell r="X383">
            <v>347.68000000000029</v>
          </cell>
          <cell r="Y383">
            <v>115.86000000000058</v>
          </cell>
          <cell r="Z383">
            <v>466.08000000000175</v>
          </cell>
          <cell r="AA383">
            <v>1216.6499999999942</v>
          </cell>
          <cell r="AB383">
            <v>547.45000000000005</v>
          </cell>
          <cell r="AC383">
            <v>873.15999999999985</v>
          </cell>
          <cell r="AD383">
            <v>939.56999999999994</v>
          </cell>
          <cell r="AE383">
            <v>0</v>
          </cell>
          <cell r="AF383">
            <v>66.410000000000082</v>
          </cell>
          <cell r="AG383">
            <v>7.6057080031151331E-2</v>
          </cell>
        </row>
        <row r="384">
          <cell r="A384">
            <v>611004020004</v>
          </cell>
          <cell r="C384" t="str">
            <v xml:space="preserve">Int de Otras Instituciones Financieras                                                              </v>
          </cell>
          <cell r="D384">
            <v>0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6.72</v>
          </cell>
          <cell r="P384">
            <v>0</v>
          </cell>
          <cell r="Q384">
            <v>19.079999999999998</v>
          </cell>
          <cell r="R384">
            <v>12.41</v>
          </cell>
          <cell r="S384">
            <v>12.379999999999999</v>
          </cell>
          <cell r="T384">
            <v>12.200000000000003</v>
          </cell>
          <cell r="U384">
            <v>0</v>
          </cell>
          <cell r="V384">
            <v>25.75</v>
          </cell>
          <cell r="W384">
            <v>14.780000000000001</v>
          </cell>
          <cell r="X384">
            <v>15.219999999999999</v>
          </cell>
          <cell r="Y384">
            <v>14.690000000000012</v>
          </cell>
          <cell r="Z384">
            <v>15.230000000000004</v>
          </cell>
          <cell r="AA384">
            <v>15.620000000000019</v>
          </cell>
          <cell r="AB384">
            <v>27.56</v>
          </cell>
          <cell r="AC384">
            <v>36.950000000000003</v>
          </cell>
          <cell r="AD384">
            <v>34.179999999999993</v>
          </cell>
          <cell r="AE384">
            <v>0</v>
          </cell>
          <cell r="AF384">
            <v>-2.7700000000000102</v>
          </cell>
          <cell r="AG384">
            <v>-7.496617050067686E-2</v>
          </cell>
        </row>
        <row r="385">
          <cell r="A385">
            <v>611004020005</v>
          </cell>
          <cell r="C385" t="str">
            <v>Int Cta Ahorro Banco Hipotecario  No 01210365733</v>
          </cell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M385">
            <v>0</v>
          </cell>
          <cell r="N385">
            <v>0</v>
          </cell>
          <cell r="O385">
            <v>0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315.60000000000002</v>
          </cell>
          <cell r="U385">
            <v>567.85</v>
          </cell>
          <cell r="V385">
            <v>243.76999999999998</v>
          </cell>
          <cell r="W385">
            <v>128.96000000000004</v>
          </cell>
          <cell r="X385">
            <v>96.209999999999923</v>
          </cell>
          <cell r="Y385">
            <v>23.570000000000164</v>
          </cell>
          <cell r="Z385">
            <v>34.149999999999636</v>
          </cell>
          <cell r="AA385">
            <v>-41.409999999999854</v>
          </cell>
          <cell r="AB385">
            <v>11.1</v>
          </cell>
          <cell r="AC385">
            <v>10.92</v>
          </cell>
          <cell r="AD385">
            <v>4.7899999999999991</v>
          </cell>
          <cell r="AE385">
            <v>0</v>
          </cell>
          <cell r="AF385">
            <v>-6.1300000000000008</v>
          </cell>
          <cell r="AG385">
            <v>-0.56135531135531147</v>
          </cell>
        </row>
        <row r="386">
          <cell r="A386">
            <v>611004020006</v>
          </cell>
          <cell r="C386" t="str">
            <v>Int Cta Cte  Banco Hipotecario  No 00210291748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474.9</v>
          </cell>
          <cell r="U386">
            <v>352.39</v>
          </cell>
          <cell r="V386">
            <v>314.26</v>
          </cell>
          <cell r="W386">
            <v>567.62</v>
          </cell>
          <cell r="X386">
            <v>228.0500000000003</v>
          </cell>
          <cell r="Y386">
            <v>198.58999999999969</v>
          </cell>
          <cell r="Z386">
            <v>209.76000000000022</v>
          </cell>
          <cell r="AA386">
            <v>251.98999999999978</v>
          </cell>
          <cell r="AB386">
            <v>180.39</v>
          </cell>
          <cell r="AC386">
            <v>194.26</v>
          </cell>
          <cell r="AD386">
            <v>204.57000000000005</v>
          </cell>
          <cell r="AE386">
            <v>0</v>
          </cell>
          <cell r="AF386">
            <v>10.310000000000059</v>
          </cell>
          <cell r="AG386">
            <v>5.3073200864820654E-2</v>
          </cell>
        </row>
        <row r="387">
          <cell r="A387">
            <v>611004020007</v>
          </cell>
          <cell r="C387" t="str">
            <v xml:space="preserve">Int Cta Cte  Banco Azul  No 10000000154855                                                          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M387">
            <v>0</v>
          </cell>
          <cell r="N387">
            <v>0</v>
          </cell>
          <cell r="O387">
            <v>0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0</v>
          </cell>
          <cell r="V387">
            <v>0</v>
          </cell>
          <cell r="W387">
            <v>3.27</v>
          </cell>
          <cell r="X387">
            <v>1540.72</v>
          </cell>
          <cell r="Y387">
            <v>1727.11</v>
          </cell>
          <cell r="Z387">
            <v>675.66000000000054</v>
          </cell>
          <cell r="AA387">
            <v>2104.7199999999984</v>
          </cell>
          <cell r="AB387">
            <v>1399.11</v>
          </cell>
          <cell r="AC387">
            <v>1442.4600000000003</v>
          </cell>
          <cell r="AD387">
            <v>1785.8100000000002</v>
          </cell>
          <cell r="AE387">
            <v>0</v>
          </cell>
          <cell r="AF387">
            <v>343.34999999999991</v>
          </cell>
          <cell r="AG387">
            <v>0.23803086394076775</v>
          </cell>
        </row>
        <row r="388">
          <cell r="A388">
            <v>611004020011</v>
          </cell>
          <cell r="C388" t="str">
            <v>Intereses Depósito a Plazo 90 dias - SAC Credicomer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  <cell r="L388">
            <v>0</v>
          </cell>
          <cell r="M388">
            <v>0</v>
          </cell>
          <cell r="N388">
            <v>0</v>
          </cell>
          <cell r="O388">
            <v>0</v>
          </cell>
          <cell r="P388">
            <v>0</v>
          </cell>
          <cell r="Q388">
            <v>516.41999999999996</v>
          </cell>
          <cell r="R388">
            <v>2668.04</v>
          </cell>
          <cell r="S388">
            <v>2581.96</v>
          </cell>
          <cell r="T388">
            <v>2065.63</v>
          </cell>
          <cell r="U388">
            <v>0</v>
          </cell>
          <cell r="V388">
            <v>0</v>
          </cell>
          <cell r="W388">
            <v>0</v>
          </cell>
          <cell r="X388">
            <v>0</v>
          </cell>
          <cell r="Y388">
            <v>0</v>
          </cell>
          <cell r="Z388">
            <v>0</v>
          </cell>
          <cell r="AA388">
            <v>0</v>
          </cell>
          <cell r="AB388">
            <v>0</v>
          </cell>
          <cell r="AC388">
            <v>0</v>
          </cell>
          <cell r="AD388">
            <v>0</v>
          </cell>
          <cell r="AE388">
            <v>0</v>
          </cell>
          <cell r="AF388">
            <v>0</v>
          </cell>
          <cell r="AG388">
            <v>1</v>
          </cell>
        </row>
        <row r="389">
          <cell r="A389">
            <v>611004020012</v>
          </cell>
          <cell r="C389" t="str">
            <v>Intereses Depósito a Plazo Banco Hipotecario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  <cell r="M389">
            <v>0</v>
          </cell>
          <cell r="N389">
            <v>0</v>
          </cell>
          <cell r="O389">
            <v>0</v>
          </cell>
          <cell r="P389">
            <v>0</v>
          </cell>
          <cell r="Q389">
            <v>0</v>
          </cell>
          <cell r="R389">
            <v>2455.6</v>
          </cell>
          <cell r="S389">
            <v>2631.15</v>
          </cell>
          <cell r="T389">
            <v>175.55000000000018</v>
          </cell>
          <cell r="U389">
            <v>0</v>
          </cell>
          <cell r="V389">
            <v>0</v>
          </cell>
          <cell r="W389">
            <v>3967.2</v>
          </cell>
          <cell r="X389">
            <v>4959.0200000000013</v>
          </cell>
          <cell r="Y389">
            <v>5124.3199999999988</v>
          </cell>
          <cell r="Z389">
            <v>826.52000000000044</v>
          </cell>
          <cell r="AA389">
            <v>3114.6699999999992</v>
          </cell>
          <cell r="AB389">
            <v>1808.3</v>
          </cell>
          <cell r="AC389">
            <v>0</v>
          </cell>
          <cell r="AD389">
            <v>0</v>
          </cell>
          <cell r="AE389">
            <v>0</v>
          </cell>
          <cell r="AF389">
            <v>0</v>
          </cell>
          <cell r="AG389">
            <v>1</v>
          </cell>
        </row>
        <row r="390">
          <cell r="A390">
            <v>611004020013</v>
          </cell>
          <cell r="C390" t="str">
            <v>Intereses Depósito a Plazo Banco Promerica</v>
          </cell>
          <cell r="D390">
            <v>0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  <cell r="Q390">
            <v>0</v>
          </cell>
          <cell r="R390">
            <v>5244.3</v>
          </cell>
          <cell r="S390">
            <v>6885.2499999999991</v>
          </cell>
          <cell r="T390">
            <v>8427.7999999999993</v>
          </cell>
          <cell r="U390">
            <v>8852.4600000000028</v>
          </cell>
          <cell r="V390">
            <v>11999.869999999995</v>
          </cell>
          <cell r="W390">
            <v>10625.690000000002</v>
          </cell>
          <cell r="X390">
            <v>7701.4699999999903</v>
          </cell>
          <cell r="Y390">
            <v>4487.0900000000074</v>
          </cell>
          <cell r="Z390">
            <v>2438.5199999999895</v>
          </cell>
          <cell r="AA390">
            <v>325.25</v>
          </cell>
          <cell r="AB390">
            <v>0</v>
          </cell>
          <cell r="AC390">
            <v>0</v>
          </cell>
          <cell r="AD390">
            <v>0</v>
          </cell>
          <cell r="AE390">
            <v>0</v>
          </cell>
          <cell r="AF390">
            <v>0</v>
          </cell>
          <cell r="AG390">
            <v>1</v>
          </cell>
        </row>
        <row r="391">
          <cell r="A391">
            <v>611004020014</v>
          </cell>
          <cell r="C391" t="str">
            <v>Intereses Depósito a Plazo Banco Citibank</v>
          </cell>
          <cell r="D391">
            <v>0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>
            <v>0</v>
          </cell>
          <cell r="M391">
            <v>0</v>
          </cell>
          <cell r="N391">
            <v>0</v>
          </cell>
          <cell r="O391">
            <v>0</v>
          </cell>
          <cell r="P391">
            <v>0</v>
          </cell>
          <cell r="Q391">
            <v>0</v>
          </cell>
          <cell r="R391">
            <v>860.67</v>
          </cell>
          <cell r="S391">
            <v>8606.56</v>
          </cell>
          <cell r="T391">
            <v>8032.7700000000023</v>
          </cell>
          <cell r="U391">
            <v>4303.2799999999988</v>
          </cell>
          <cell r="V391">
            <v>4016.4000000000015</v>
          </cell>
          <cell r="W391">
            <v>0</v>
          </cell>
          <cell r="X391">
            <v>0</v>
          </cell>
          <cell r="Y391">
            <v>0</v>
          </cell>
          <cell r="Z391">
            <v>0</v>
          </cell>
          <cell r="AA391">
            <v>0</v>
          </cell>
          <cell r="AB391">
            <v>0</v>
          </cell>
          <cell r="AC391">
            <v>0</v>
          </cell>
          <cell r="AD391">
            <v>0</v>
          </cell>
          <cell r="AE391">
            <v>0</v>
          </cell>
          <cell r="AF391">
            <v>0</v>
          </cell>
          <cell r="AG391">
            <v>1</v>
          </cell>
        </row>
        <row r="392">
          <cell r="A392">
            <v>611004020015</v>
          </cell>
          <cell r="C392" t="str">
            <v xml:space="preserve">Intereses Depósito a Plazo Banco Azul 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3155.67</v>
          </cell>
          <cell r="U392">
            <v>4508.2</v>
          </cell>
          <cell r="V392">
            <v>5142.0700000000006</v>
          </cell>
          <cell r="W392">
            <v>6199.5300000000016</v>
          </cell>
          <cell r="X392">
            <v>4836.0700000000006</v>
          </cell>
          <cell r="Y392">
            <v>4792.3499999999976</v>
          </cell>
          <cell r="Z392">
            <v>3907.1199999999963</v>
          </cell>
          <cell r="AA392">
            <v>0</v>
          </cell>
          <cell r="AB392">
            <v>0</v>
          </cell>
          <cell r="AC392">
            <v>0</v>
          </cell>
          <cell r="AD392">
            <v>0</v>
          </cell>
          <cell r="AE392">
            <v>0</v>
          </cell>
          <cell r="AF392">
            <v>0</v>
          </cell>
          <cell r="AG392">
            <v>1</v>
          </cell>
        </row>
        <row r="393">
          <cell r="A393">
            <v>611004020016</v>
          </cell>
          <cell r="C393" t="str">
            <v>Intereses Depósito a Plazo Banco G&amp;T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  <cell r="M393">
            <v>0</v>
          </cell>
          <cell r="N393">
            <v>0</v>
          </cell>
          <cell r="O393">
            <v>0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295.08</v>
          </cell>
          <cell r="U393">
            <v>4426.2300000000005</v>
          </cell>
          <cell r="V393">
            <v>4622.9399999999996</v>
          </cell>
          <cell r="W393">
            <v>5081.9599999999982</v>
          </cell>
          <cell r="X393">
            <v>4262.3100000000022</v>
          </cell>
          <cell r="Y393">
            <v>0</v>
          </cell>
          <cell r="Z393">
            <v>0</v>
          </cell>
          <cell r="AA393">
            <v>0</v>
          </cell>
          <cell r="AB393">
            <v>0</v>
          </cell>
          <cell r="AC393">
            <v>0</v>
          </cell>
          <cell r="AD393">
            <v>0</v>
          </cell>
          <cell r="AE393">
            <v>0</v>
          </cell>
          <cell r="AF393">
            <v>0</v>
          </cell>
          <cell r="AG393">
            <v>1</v>
          </cell>
        </row>
        <row r="394">
          <cell r="A394">
            <v>611004020017</v>
          </cell>
          <cell r="C394" t="str">
            <v>Intereses Depósito a Plazo Banco Industrial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0</v>
          </cell>
          <cell r="V394">
            <v>0</v>
          </cell>
          <cell r="W394">
            <v>3770.39</v>
          </cell>
          <cell r="X394">
            <v>4918.0300000000007</v>
          </cell>
          <cell r="Y394">
            <v>5081.9599999999991</v>
          </cell>
          <cell r="Z394">
            <v>983.72000000000116</v>
          </cell>
          <cell r="AA394">
            <v>0</v>
          </cell>
          <cell r="AB394">
            <v>0</v>
          </cell>
          <cell r="AC394">
            <v>0</v>
          </cell>
          <cell r="AD394">
            <v>0</v>
          </cell>
          <cell r="AE394">
            <v>0</v>
          </cell>
          <cell r="AF394">
            <v>0</v>
          </cell>
          <cell r="AG394">
            <v>1</v>
          </cell>
        </row>
        <row r="395">
          <cell r="A395">
            <v>0</v>
          </cell>
          <cell r="AE395">
            <v>0</v>
          </cell>
          <cell r="AG395">
            <v>0</v>
          </cell>
        </row>
        <row r="396">
          <cell r="A396">
            <v>621004</v>
          </cell>
          <cell r="C396" t="str">
            <v>Ingresos de Otras Operaciones</v>
          </cell>
          <cell r="D396">
            <v>56.64</v>
          </cell>
          <cell r="E396">
            <v>22.700000000000003</v>
          </cell>
          <cell r="F396">
            <v>14.159999999999997</v>
          </cell>
          <cell r="G396">
            <v>8.5799999999999983</v>
          </cell>
          <cell r="H396">
            <v>97.91</v>
          </cell>
          <cell r="I396">
            <v>156.28999999999996</v>
          </cell>
          <cell r="J396">
            <v>317.22999999999996</v>
          </cell>
          <cell r="K396">
            <v>4096.5700000000006</v>
          </cell>
          <cell r="L396">
            <v>184479.16</v>
          </cell>
          <cell r="M396">
            <v>10180.249999999998</v>
          </cell>
          <cell r="N396">
            <v>23522.85</v>
          </cell>
          <cell r="O396">
            <v>14540.93</v>
          </cell>
          <cell r="P396">
            <v>10244.780000000001</v>
          </cell>
          <cell r="Q396">
            <v>10677.69</v>
          </cell>
          <cell r="R396">
            <v>10537.949999999999</v>
          </cell>
          <cell r="S396">
            <v>10369.710000000001</v>
          </cell>
          <cell r="T396">
            <v>6640.0099999999993</v>
          </cell>
          <cell r="U396">
            <v>375.27000000000055</v>
          </cell>
          <cell r="V396">
            <v>118.66999999999973</v>
          </cell>
          <cell r="W396">
            <v>295.53999999999968</v>
          </cell>
          <cell r="X396">
            <v>125.00000000000045</v>
          </cell>
          <cell r="Y396">
            <v>261.43000000000023</v>
          </cell>
          <cell r="Z396">
            <v>180.94999999999908</v>
          </cell>
          <cell r="AA396">
            <v>5231.95</v>
          </cell>
          <cell r="AB396">
            <v>133.89000000000001</v>
          </cell>
          <cell r="AC396">
            <v>2797.6099999999997</v>
          </cell>
          <cell r="AD396">
            <v>235.89999999999989</v>
          </cell>
          <cell r="AE396">
            <v>0</v>
          </cell>
          <cell r="AF396">
            <v>-2561.71</v>
          </cell>
          <cell r="AG396">
            <v>-0.91567802517148578</v>
          </cell>
        </row>
        <row r="397">
          <cell r="A397">
            <v>621004060000</v>
          </cell>
          <cell r="C397" t="str">
            <v>Comisión por Liberación de Fondos</v>
          </cell>
          <cell r="D397">
            <v>0</v>
          </cell>
          <cell r="E397">
            <v>0</v>
          </cell>
          <cell r="F397">
            <v>0</v>
          </cell>
          <cell r="G397">
            <v>0</v>
          </cell>
          <cell r="H397">
            <v>70.36</v>
          </cell>
          <cell r="I397">
            <v>105.86999999999999</v>
          </cell>
          <cell r="J397">
            <v>294.54999999999995</v>
          </cell>
          <cell r="K397">
            <v>215.67000000000007</v>
          </cell>
          <cell r="L397">
            <v>0</v>
          </cell>
          <cell r="M397">
            <v>40</v>
          </cell>
          <cell r="N397">
            <v>120.80999999999995</v>
          </cell>
          <cell r="O397">
            <v>365.70000000000027</v>
          </cell>
          <cell r="P397">
            <v>146</v>
          </cell>
          <cell r="Q397">
            <v>560</v>
          </cell>
          <cell r="R397">
            <v>384.09999999999991</v>
          </cell>
          <cell r="S397">
            <v>244.8900000000001</v>
          </cell>
          <cell r="T397">
            <v>0</v>
          </cell>
          <cell r="U397">
            <v>170.44000000000005</v>
          </cell>
          <cell r="V397">
            <v>39</v>
          </cell>
          <cell r="W397">
            <v>209.45000000000005</v>
          </cell>
          <cell r="X397">
            <v>53</v>
          </cell>
          <cell r="Y397">
            <v>126.79999999999995</v>
          </cell>
          <cell r="Z397">
            <v>97.659999999999854</v>
          </cell>
          <cell r="AA397">
            <v>218.00000000000023</v>
          </cell>
          <cell r="AB397">
            <v>0</v>
          </cell>
          <cell r="AC397">
            <v>0</v>
          </cell>
          <cell r="AD397">
            <v>127.55</v>
          </cell>
          <cell r="AE397">
            <v>0</v>
          </cell>
          <cell r="AF397">
            <v>127.55</v>
          </cell>
          <cell r="AG397">
            <v>1</v>
          </cell>
        </row>
        <row r="398">
          <cell r="A398">
            <v>621004060002</v>
          </cell>
          <cell r="C398" t="str">
            <v xml:space="preserve">Comisión por Certificación de Cheques        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  <cell r="M398">
            <v>0</v>
          </cell>
          <cell r="N398">
            <v>0</v>
          </cell>
          <cell r="O398">
            <v>0</v>
          </cell>
          <cell r="P398">
            <v>1.5</v>
          </cell>
          <cell r="Q398">
            <v>3</v>
          </cell>
          <cell r="R398">
            <v>0</v>
          </cell>
          <cell r="S398">
            <v>0</v>
          </cell>
          <cell r="T398">
            <v>0</v>
          </cell>
          <cell r="U398">
            <v>6</v>
          </cell>
          <cell r="V398">
            <v>6</v>
          </cell>
          <cell r="W398">
            <v>3</v>
          </cell>
          <cell r="X398">
            <v>3</v>
          </cell>
          <cell r="Y398">
            <v>3</v>
          </cell>
          <cell r="Z398">
            <v>0</v>
          </cell>
          <cell r="AA398">
            <v>3</v>
          </cell>
          <cell r="AB398">
            <v>7.5</v>
          </cell>
          <cell r="AC398">
            <v>0</v>
          </cell>
          <cell r="AD398">
            <v>1.5</v>
          </cell>
          <cell r="AE398">
            <v>0</v>
          </cell>
          <cell r="AF398">
            <v>1.5</v>
          </cell>
          <cell r="AG398">
            <v>1</v>
          </cell>
        </row>
        <row r="399">
          <cell r="A399">
            <v>621004060003</v>
          </cell>
          <cell r="C399" t="str">
            <v>Comisión por Reposición de Libreta de Ahorros</v>
          </cell>
          <cell r="D399">
            <v>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M399">
            <v>3</v>
          </cell>
          <cell r="N399">
            <v>0</v>
          </cell>
          <cell r="O399">
            <v>3</v>
          </cell>
          <cell r="P399">
            <v>0</v>
          </cell>
          <cell r="Q399">
            <v>0</v>
          </cell>
          <cell r="R399">
            <v>6</v>
          </cell>
          <cell r="S399">
            <v>0</v>
          </cell>
          <cell r="T399">
            <v>0</v>
          </cell>
          <cell r="U399">
            <v>0</v>
          </cell>
          <cell r="V399">
            <v>0</v>
          </cell>
          <cell r="W399">
            <v>6</v>
          </cell>
          <cell r="X399">
            <v>0</v>
          </cell>
          <cell r="Y399">
            <v>3</v>
          </cell>
          <cell r="Z399">
            <v>3</v>
          </cell>
          <cell r="AA399">
            <v>0</v>
          </cell>
          <cell r="AB399">
            <v>3</v>
          </cell>
          <cell r="AC399">
            <v>3</v>
          </cell>
          <cell r="AD399">
            <v>3</v>
          </cell>
          <cell r="AE399">
            <v>0</v>
          </cell>
          <cell r="AF399">
            <v>0</v>
          </cell>
          <cell r="AG399" t="str">
            <v>0%</v>
          </cell>
        </row>
        <row r="400">
          <cell r="A400">
            <v>621004060004</v>
          </cell>
          <cell r="C400" t="str">
            <v>Comisión por Emisión de Cheques de Gerencia</v>
          </cell>
          <cell r="D400">
            <v>0</v>
          </cell>
          <cell r="E400">
            <v>0</v>
          </cell>
          <cell r="F400">
            <v>0</v>
          </cell>
          <cell r="G400">
            <v>1.5</v>
          </cell>
          <cell r="H400">
            <v>0</v>
          </cell>
          <cell r="I400">
            <v>1.5</v>
          </cell>
          <cell r="J400">
            <v>1.5</v>
          </cell>
          <cell r="K400">
            <v>1.5</v>
          </cell>
          <cell r="L400">
            <v>4.5</v>
          </cell>
          <cell r="M400">
            <v>3</v>
          </cell>
          <cell r="N400">
            <v>6</v>
          </cell>
          <cell r="O400">
            <v>9</v>
          </cell>
          <cell r="P400">
            <v>3</v>
          </cell>
          <cell r="Q400">
            <v>9</v>
          </cell>
          <cell r="R400">
            <v>6</v>
          </cell>
          <cell r="S400">
            <v>3</v>
          </cell>
          <cell r="T400">
            <v>6</v>
          </cell>
          <cell r="U400">
            <v>12</v>
          </cell>
          <cell r="V400">
            <v>7.5</v>
          </cell>
          <cell r="W400">
            <v>13.5</v>
          </cell>
          <cell r="X400">
            <v>10.5</v>
          </cell>
          <cell r="Y400">
            <v>22.5</v>
          </cell>
          <cell r="Z400">
            <v>7.5</v>
          </cell>
          <cell r="AA400">
            <v>10.5</v>
          </cell>
          <cell r="AB400">
            <v>7.5</v>
          </cell>
          <cell r="AC400">
            <v>7.5</v>
          </cell>
          <cell r="AD400">
            <v>24</v>
          </cell>
          <cell r="AE400">
            <v>0</v>
          </cell>
          <cell r="AF400">
            <v>16.5</v>
          </cell>
          <cell r="AG400">
            <v>2.2000000000000002</v>
          </cell>
        </row>
        <row r="401">
          <cell r="A401">
            <v>621004060005</v>
          </cell>
          <cell r="C401" t="str">
            <v>Comisión por Reposición de Certificado a Plazo</v>
          </cell>
          <cell r="D401">
            <v>0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  <cell r="M401">
            <v>0</v>
          </cell>
          <cell r="N401">
            <v>0</v>
          </cell>
          <cell r="O401">
            <v>0</v>
          </cell>
          <cell r="P401">
            <v>0</v>
          </cell>
          <cell r="Q401">
            <v>0</v>
          </cell>
          <cell r="R401">
            <v>0</v>
          </cell>
          <cell r="S401">
            <v>0</v>
          </cell>
          <cell r="T401">
            <v>0</v>
          </cell>
          <cell r="U401">
            <v>20</v>
          </cell>
          <cell r="V401">
            <v>0</v>
          </cell>
          <cell r="W401">
            <v>0</v>
          </cell>
          <cell r="X401">
            <v>0</v>
          </cell>
          <cell r="Y401">
            <v>0</v>
          </cell>
          <cell r="Z401">
            <v>0</v>
          </cell>
          <cell r="AA401">
            <v>0</v>
          </cell>
          <cell r="AB401">
            <v>0</v>
          </cell>
          <cell r="AC401">
            <v>0</v>
          </cell>
          <cell r="AD401">
            <v>0</v>
          </cell>
          <cell r="AE401">
            <v>0</v>
          </cell>
          <cell r="AF401">
            <v>0</v>
          </cell>
          <cell r="AG401">
            <v>1</v>
          </cell>
        </row>
        <row r="402">
          <cell r="A402">
            <v>621004060008</v>
          </cell>
          <cell r="C402" t="str">
            <v>Comisión por Transferencia al Exterior</v>
          </cell>
          <cell r="D402">
            <v>0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M402">
            <v>0</v>
          </cell>
          <cell r="N402">
            <v>0</v>
          </cell>
          <cell r="O402">
            <v>0</v>
          </cell>
          <cell r="P402">
            <v>0</v>
          </cell>
          <cell r="Q402">
            <v>28</v>
          </cell>
          <cell r="R402">
            <v>15</v>
          </cell>
          <cell r="S402">
            <v>0</v>
          </cell>
          <cell r="T402">
            <v>0</v>
          </cell>
          <cell r="U402">
            <v>0</v>
          </cell>
          <cell r="V402">
            <v>0</v>
          </cell>
          <cell r="W402">
            <v>0</v>
          </cell>
          <cell r="X402">
            <v>0</v>
          </cell>
          <cell r="Y402">
            <v>0</v>
          </cell>
          <cell r="Z402">
            <v>0</v>
          </cell>
          <cell r="AA402">
            <v>0</v>
          </cell>
          <cell r="AB402">
            <v>0</v>
          </cell>
          <cell r="AC402">
            <v>0</v>
          </cell>
          <cell r="AD402">
            <v>0</v>
          </cell>
          <cell r="AE402">
            <v>0</v>
          </cell>
          <cell r="AF402">
            <v>0</v>
          </cell>
          <cell r="AG402">
            <v>1</v>
          </cell>
        </row>
        <row r="403">
          <cell r="A403">
            <v>621004060010</v>
          </cell>
          <cell r="C403" t="str">
            <v>Comisión Suspensión Pago de Cheques</v>
          </cell>
          <cell r="D403">
            <v>0</v>
          </cell>
          <cell r="E403">
            <v>5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  <cell r="Q403">
            <v>0</v>
          </cell>
          <cell r="R403">
            <v>0</v>
          </cell>
          <cell r="S403">
            <v>0</v>
          </cell>
          <cell r="T403">
            <v>0</v>
          </cell>
          <cell r="U403">
            <v>0</v>
          </cell>
          <cell r="V403">
            <v>0</v>
          </cell>
          <cell r="W403">
            <v>0</v>
          </cell>
          <cell r="X403">
            <v>0</v>
          </cell>
          <cell r="Y403">
            <v>0</v>
          </cell>
          <cell r="Z403">
            <v>0</v>
          </cell>
          <cell r="AA403">
            <v>0</v>
          </cell>
          <cell r="AB403">
            <v>0</v>
          </cell>
          <cell r="AC403">
            <v>0</v>
          </cell>
          <cell r="AD403">
            <v>0</v>
          </cell>
          <cell r="AE403">
            <v>0</v>
          </cell>
          <cell r="AF403">
            <v>0</v>
          </cell>
          <cell r="AG403">
            <v>1</v>
          </cell>
        </row>
        <row r="404">
          <cell r="A404">
            <v>621004060011</v>
          </cell>
          <cell r="C404" t="str">
            <v>Comisión por Saldos Mínimos</v>
          </cell>
          <cell r="D404">
            <v>0</v>
          </cell>
          <cell r="E404">
            <v>0</v>
          </cell>
          <cell r="F404">
            <v>0</v>
          </cell>
          <cell r="G404">
            <v>0</v>
          </cell>
          <cell r="H404">
            <v>12.5</v>
          </cell>
          <cell r="I404">
            <v>-2.5</v>
          </cell>
          <cell r="J404">
            <v>8.2600000000000016</v>
          </cell>
          <cell r="K404">
            <v>2.8499999999999979</v>
          </cell>
          <cell r="L404">
            <v>19.100000000000001</v>
          </cell>
          <cell r="M404">
            <v>14.080000000000005</v>
          </cell>
          <cell r="N404">
            <v>8.39</v>
          </cell>
          <cell r="O404">
            <v>11.739999999999995</v>
          </cell>
          <cell r="P404">
            <v>17.5</v>
          </cell>
          <cell r="Q404">
            <v>9.25</v>
          </cell>
          <cell r="R404">
            <v>20.240000000000002</v>
          </cell>
          <cell r="S404">
            <v>25.270000000000003</v>
          </cell>
          <cell r="T404">
            <v>21.099999999999994</v>
          </cell>
          <cell r="U404">
            <v>31.07</v>
          </cell>
          <cell r="V404">
            <v>10.400000000000006</v>
          </cell>
          <cell r="W404">
            <v>-2.1400000000000148</v>
          </cell>
          <cell r="X404">
            <v>5.8099999999999952</v>
          </cell>
          <cell r="Y404">
            <v>-5.1699999999999804</v>
          </cell>
          <cell r="Z404">
            <v>16.349999999999987</v>
          </cell>
          <cell r="AA404">
            <v>12.489999999999981</v>
          </cell>
          <cell r="AB404">
            <v>0</v>
          </cell>
          <cell r="AC404">
            <v>0</v>
          </cell>
          <cell r="AD404">
            <v>5.47</v>
          </cell>
          <cell r="AE404">
            <v>0</v>
          </cell>
          <cell r="AF404">
            <v>5.47</v>
          </cell>
          <cell r="AG404">
            <v>1</v>
          </cell>
        </row>
        <row r="405">
          <cell r="A405">
            <v>621004060012</v>
          </cell>
          <cell r="C405" t="str">
            <v>Venta de Chequeras</v>
          </cell>
          <cell r="D405">
            <v>56.64</v>
          </cell>
          <cell r="E405">
            <v>17.700000000000003</v>
          </cell>
          <cell r="F405">
            <v>14.159999999999997</v>
          </cell>
          <cell r="G405">
            <v>7.0799999999999983</v>
          </cell>
          <cell r="H405">
            <v>7.0799999999999983</v>
          </cell>
          <cell r="I405">
            <v>42.47999999999999</v>
          </cell>
          <cell r="J405">
            <v>0</v>
          </cell>
          <cell r="K405">
            <v>7.0800000000000125</v>
          </cell>
          <cell r="L405">
            <v>35.40000000000002</v>
          </cell>
          <cell r="M405">
            <v>106.2</v>
          </cell>
          <cell r="N405">
            <v>60.179999999999993</v>
          </cell>
          <cell r="O405">
            <v>24.779999999999973</v>
          </cell>
          <cell r="P405">
            <v>67.260000000000005</v>
          </cell>
          <cell r="Q405">
            <v>60.179999999999993</v>
          </cell>
          <cell r="R405">
            <v>95.58</v>
          </cell>
          <cell r="S405">
            <v>74.340000000000018</v>
          </cell>
          <cell r="T405">
            <v>67.260000000000005</v>
          </cell>
          <cell r="U405">
            <v>127.43999999999998</v>
          </cell>
          <cell r="V405">
            <v>46.020000000000053</v>
          </cell>
          <cell r="W405">
            <v>56.639999999999986</v>
          </cell>
          <cell r="X405">
            <v>46.020000000000024</v>
          </cell>
          <cell r="Y405">
            <v>102.65999999999993</v>
          </cell>
          <cell r="Z405">
            <v>49.560000000000045</v>
          </cell>
          <cell r="AA405">
            <v>53.099999999999909</v>
          </cell>
          <cell r="AB405">
            <v>113.28</v>
          </cell>
          <cell r="AC405">
            <v>21.240000000000009</v>
          </cell>
          <cell r="AD405">
            <v>67.259999999999991</v>
          </cell>
          <cell r="AE405">
            <v>0</v>
          </cell>
          <cell r="AF405">
            <v>46.019999999999982</v>
          </cell>
          <cell r="AG405">
            <v>2.1666666666666647</v>
          </cell>
        </row>
        <row r="406">
          <cell r="A406">
            <v>621004060014</v>
          </cell>
          <cell r="C406" t="str">
            <v>Comisiones por Colecturia</v>
          </cell>
          <cell r="D406">
            <v>0</v>
          </cell>
          <cell r="E406">
            <v>0</v>
          </cell>
          <cell r="F406">
            <v>0</v>
          </cell>
          <cell r="G406">
            <v>0</v>
          </cell>
          <cell r="H406">
            <v>7.97</v>
          </cell>
          <cell r="I406">
            <v>8.9400000000000013</v>
          </cell>
          <cell r="J406">
            <v>12.919999999999998</v>
          </cell>
          <cell r="K406">
            <v>3869.4700000000003</v>
          </cell>
          <cell r="L406">
            <v>8815.7200000000012</v>
          </cell>
          <cell r="M406">
            <v>13.969999999997526</v>
          </cell>
          <cell r="N406">
            <v>13327.470000000001</v>
          </cell>
          <cell r="O406">
            <v>4126.7099999999991</v>
          </cell>
          <cell r="P406">
            <v>9.52</v>
          </cell>
          <cell r="Q406">
            <v>7.23</v>
          </cell>
          <cell r="R406">
            <v>8.2100000000000009</v>
          </cell>
          <cell r="S406">
            <v>7.6999999999999957</v>
          </cell>
          <cell r="T406">
            <v>6541.54</v>
          </cell>
          <cell r="U406">
            <v>8.1900000000005093</v>
          </cell>
          <cell r="V406">
            <v>9.3599999999996726</v>
          </cell>
          <cell r="W406">
            <v>8.6499999999996362</v>
          </cell>
          <cell r="X406">
            <v>6.5200000000004366</v>
          </cell>
          <cell r="Y406">
            <v>8.3900000000003274</v>
          </cell>
          <cell r="Z406">
            <v>6.8799999999991996</v>
          </cell>
          <cell r="AA406">
            <v>4934.8599999999997</v>
          </cell>
          <cell r="AB406">
            <v>0</v>
          </cell>
          <cell r="AC406">
            <v>2765.62</v>
          </cell>
          <cell r="AD406">
            <v>7.1199999999998909</v>
          </cell>
          <cell r="AE406">
            <v>0</v>
          </cell>
          <cell r="AF406">
            <v>-2758.5</v>
          </cell>
          <cell r="AG406">
            <v>-0.99742553206875861</v>
          </cell>
        </row>
        <row r="407">
          <cell r="A407">
            <v>621004060015</v>
          </cell>
          <cell r="C407" t="str">
            <v>Uso Buró de Crédito</v>
          </cell>
          <cell r="D407">
            <v>0</v>
          </cell>
          <cell r="E407">
            <v>0</v>
          </cell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0</v>
          </cell>
          <cell r="L407">
            <v>60000</v>
          </cell>
          <cell r="M407">
            <v>10000</v>
          </cell>
          <cell r="N407">
            <v>10000</v>
          </cell>
          <cell r="O407">
            <v>10000</v>
          </cell>
          <cell r="P407">
            <v>10000</v>
          </cell>
          <cell r="Q407">
            <v>10000</v>
          </cell>
          <cell r="R407">
            <v>10000</v>
          </cell>
          <cell r="S407">
            <v>10000</v>
          </cell>
          <cell r="T407">
            <v>0</v>
          </cell>
          <cell r="U407">
            <v>0</v>
          </cell>
          <cell r="V407">
            <v>0</v>
          </cell>
          <cell r="W407">
            <v>0</v>
          </cell>
          <cell r="X407">
            <v>0</v>
          </cell>
          <cell r="Y407">
            <v>0</v>
          </cell>
          <cell r="Z407">
            <v>0</v>
          </cell>
          <cell r="AA407">
            <v>0</v>
          </cell>
          <cell r="AB407">
            <v>0</v>
          </cell>
          <cell r="AC407">
            <v>0</v>
          </cell>
          <cell r="AD407">
            <v>0</v>
          </cell>
          <cell r="AE407">
            <v>0</v>
          </cell>
          <cell r="AF407">
            <v>0</v>
          </cell>
          <cell r="AG407">
            <v>1</v>
          </cell>
        </row>
        <row r="408">
          <cell r="A408">
            <v>621004060016</v>
          </cell>
          <cell r="C408" t="str">
            <v>Penalización Riesgo Compartido de Préstamos</v>
          </cell>
          <cell r="D408">
            <v>0</v>
          </cell>
          <cell r="E408">
            <v>0</v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  <cell r="L408">
            <v>115604.44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  <cell r="Q408">
            <v>0</v>
          </cell>
          <cell r="R408">
            <v>0</v>
          </cell>
          <cell r="S408">
            <v>0</v>
          </cell>
          <cell r="T408">
            <v>0</v>
          </cell>
          <cell r="U408">
            <v>0</v>
          </cell>
          <cell r="V408">
            <v>0</v>
          </cell>
          <cell r="W408">
            <v>0</v>
          </cell>
          <cell r="X408">
            <v>0</v>
          </cell>
          <cell r="Y408">
            <v>0</v>
          </cell>
          <cell r="Z408">
            <v>0</v>
          </cell>
          <cell r="AA408">
            <v>0</v>
          </cell>
          <cell r="AB408">
            <v>0</v>
          </cell>
          <cell r="AC408">
            <v>0</v>
          </cell>
          <cell r="AD408">
            <v>0</v>
          </cell>
          <cell r="AE408">
            <v>0</v>
          </cell>
          <cell r="AF408">
            <v>0</v>
          </cell>
          <cell r="AG408">
            <v>1</v>
          </cell>
        </row>
        <row r="409">
          <cell r="A409">
            <v>621004060017</v>
          </cell>
          <cell r="C409" t="str">
            <v xml:space="preserve">Comisiones por Operaciones VISA                                                                     </v>
          </cell>
          <cell r="D409">
            <v>0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  <cell r="Q409">
            <v>1.03</v>
          </cell>
          <cell r="R409">
            <v>2.8200000000000003</v>
          </cell>
          <cell r="S409">
            <v>14.509999999999998</v>
          </cell>
          <cell r="T409">
            <v>4.1099999999999994</v>
          </cell>
          <cell r="U409">
            <v>0.13000000000000256</v>
          </cell>
          <cell r="V409">
            <v>0.38999999999999702</v>
          </cell>
          <cell r="W409">
            <v>0.44000000000000128</v>
          </cell>
          <cell r="X409">
            <v>0.14999999999999858</v>
          </cell>
          <cell r="Y409">
            <v>0.25</v>
          </cell>
          <cell r="Z409">
            <v>0</v>
          </cell>
          <cell r="AA409">
            <v>0</v>
          </cell>
          <cell r="AB409">
            <v>2.61</v>
          </cell>
          <cell r="AC409">
            <v>0.25</v>
          </cell>
          <cell r="AD409">
            <v>0</v>
          </cell>
          <cell r="AE409">
            <v>0</v>
          </cell>
          <cell r="AF409">
            <v>-0.25</v>
          </cell>
          <cell r="AG409">
            <v>1</v>
          </cell>
        </row>
        <row r="410">
          <cell r="A410">
            <v>0</v>
          </cell>
          <cell r="D410">
            <v>0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  <cell r="Q410">
            <v>0</v>
          </cell>
          <cell r="R410">
            <v>0</v>
          </cell>
          <cell r="S410">
            <v>0</v>
          </cell>
          <cell r="T410">
            <v>0</v>
          </cell>
          <cell r="U410">
            <v>0</v>
          </cell>
          <cell r="V410">
            <v>0</v>
          </cell>
          <cell r="W410">
            <v>0</v>
          </cell>
          <cell r="X410">
            <v>0</v>
          </cell>
          <cell r="Y410">
            <v>0</v>
          </cell>
          <cell r="Z410">
            <v>0</v>
          </cell>
          <cell r="AA410">
            <v>0</v>
          </cell>
          <cell r="AB410">
            <v>0</v>
          </cell>
          <cell r="AC410">
            <v>0</v>
          </cell>
          <cell r="AD410">
            <v>0</v>
          </cell>
          <cell r="AE410">
            <v>0</v>
          </cell>
          <cell r="AF410">
            <v>0</v>
          </cell>
          <cell r="AG410">
            <v>0</v>
          </cell>
        </row>
        <row r="411">
          <cell r="A411">
            <v>6310010100</v>
          </cell>
          <cell r="C411" t="str">
            <v>Recuperaciones de Préstamos e Intereses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1349</v>
          </cell>
          <cell r="J411">
            <v>3457</v>
          </cell>
          <cell r="K411">
            <v>1595</v>
          </cell>
          <cell r="L411">
            <v>5149.74</v>
          </cell>
          <cell r="M411">
            <v>14290.03</v>
          </cell>
          <cell r="N411">
            <v>13674.020000000002</v>
          </cell>
          <cell r="O411">
            <v>11972.769999999999</v>
          </cell>
          <cell r="P411">
            <v>135670.20000000001</v>
          </cell>
          <cell r="Q411">
            <v>32142.170000000002</v>
          </cell>
          <cell r="R411">
            <v>44062.48000000001</v>
          </cell>
          <cell r="S411">
            <v>50058.559999999998</v>
          </cell>
          <cell r="T411">
            <v>40785.479999999981</v>
          </cell>
          <cell r="U411">
            <v>32579.679999999993</v>
          </cell>
          <cell r="V411">
            <v>10941</v>
          </cell>
          <cell r="W411">
            <v>24715.100000000006</v>
          </cell>
          <cell r="X411">
            <v>17114.52999999997</v>
          </cell>
          <cell r="Y411">
            <v>7691.9700000000303</v>
          </cell>
          <cell r="Z411">
            <v>14843.459999999992</v>
          </cell>
          <cell r="AA411">
            <v>8390.1500000000233</v>
          </cell>
          <cell r="AB411">
            <v>5861.65</v>
          </cell>
          <cell r="AC411">
            <v>2257</v>
          </cell>
          <cell r="AD411">
            <v>11561.79</v>
          </cell>
          <cell r="AE411">
            <v>0</v>
          </cell>
          <cell r="AF411">
            <v>9304.7900000000009</v>
          </cell>
          <cell r="AG411">
            <v>4.1226362428001773</v>
          </cell>
        </row>
        <row r="412">
          <cell r="A412">
            <v>631001010000</v>
          </cell>
          <cell r="C412" t="str">
            <v>Recuperaciones de Préstamos e Intereses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1349</v>
          </cell>
          <cell r="J412">
            <v>3457</v>
          </cell>
          <cell r="K412">
            <v>1595</v>
          </cell>
          <cell r="L412">
            <v>5149.74</v>
          </cell>
          <cell r="M412">
            <v>14290.03</v>
          </cell>
          <cell r="N412">
            <v>13674.020000000002</v>
          </cell>
          <cell r="O412">
            <v>11972.769999999999</v>
          </cell>
          <cell r="P412">
            <v>11141.23</v>
          </cell>
          <cell r="Q412">
            <v>32142.170000000002</v>
          </cell>
          <cell r="R412">
            <v>44062.48000000001</v>
          </cell>
          <cell r="S412">
            <v>50058.559999999998</v>
          </cell>
          <cell r="T412">
            <v>40785.479999999981</v>
          </cell>
          <cell r="U412">
            <v>32579.679999999993</v>
          </cell>
          <cell r="V412">
            <v>10941</v>
          </cell>
          <cell r="W412">
            <v>24715.100000000006</v>
          </cell>
          <cell r="X412">
            <v>17114.52999999997</v>
          </cell>
          <cell r="Y412">
            <v>7691.9700000000303</v>
          </cell>
          <cell r="Z412">
            <v>14843.459999999992</v>
          </cell>
          <cell r="AA412">
            <v>8390.1500000000233</v>
          </cell>
          <cell r="AB412">
            <v>0</v>
          </cell>
          <cell r="AC412">
            <v>2257</v>
          </cell>
          <cell r="AD412">
            <v>11561.79</v>
          </cell>
          <cell r="AE412">
            <v>0</v>
          </cell>
          <cell r="AF412">
            <v>9304.7900000000009</v>
          </cell>
          <cell r="AG412">
            <v>4.1226362428001773</v>
          </cell>
        </row>
        <row r="413">
          <cell r="A413">
            <v>631001040000</v>
          </cell>
          <cell r="C413" t="str">
            <v>Liberación de Reservas de Saneamiento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M413">
            <v>0</v>
          </cell>
          <cell r="N413">
            <v>0</v>
          </cell>
          <cell r="O413">
            <v>0</v>
          </cell>
          <cell r="P413">
            <v>124528.97</v>
          </cell>
          <cell r="Q413">
            <v>0</v>
          </cell>
          <cell r="R413">
            <v>0</v>
          </cell>
          <cell r="S413">
            <v>0</v>
          </cell>
          <cell r="T413">
            <v>0</v>
          </cell>
          <cell r="U413">
            <v>0</v>
          </cell>
          <cell r="V413">
            <v>0</v>
          </cell>
          <cell r="W413">
            <v>0</v>
          </cell>
          <cell r="X413">
            <v>0</v>
          </cell>
          <cell r="Y413">
            <v>0</v>
          </cell>
          <cell r="Z413">
            <v>0</v>
          </cell>
          <cell r="AA413">
            <v>0</v>
          </cell>
          <cell r="AB413">
            <v>5861.65</v>
          </cell>
          <cell r="AC413">
            <v>0</v>
          </cell>
          <cell r="AD413">
            <v>0</v>
          </cell>
          <cell r="AE413">
            <v>0</v>
          </cell>
          <cell r="AF413">
            <v>0</v>
          </cell>
          <cell r="AG413">
            <v>1</v>
          </cell>
        </row>
        <row r="414">
          <cell r="A414">
            <v>0</v>
          </cell>
          <cell r="N414">
            <v>0</v>
          </cell>
          <cell r="O414">
            <v>0</v>
          </cell>
          <cell r="P414">
            <v>0</v>
          </cell>
          <cell r="Q414">
            <v>0</v>
          </cell>
          <cell r="R414">
            <v>0</v>
          </cell>
          <cell r="S414">
            <v>0</v>
          </cell>
          <cell r="T414">
            <v>0</v>
          </cell>
          <cell r="U414">
            <v>0</v>
          </cell>
          <cell r="V414">
            <v>0</v>
          </cell>
          <cell r="W414">
            <v>0</v>
          </cell>
          <cell r="X414">
            <v>0</v>
          </cell>
          <cell r="Y414">
            <v>0</v>
          </cell>
          <cell r="Z414">
            <v>0</v>
          </cell>
          <cell r="AA414">
            <v>0</v>
          </cell>
          <cell r="AB414">
            <v>0</v>
          </cell>
          <cell r="AC414">
            <v>0</v>
          </cell>
          <cell r="AD414">
            <v>0</v>
          </cell>
          <cell r="AE414">
            <v>0</v>
          </cell>
          <cell r="AG414">
            <v>0</v>
          </cell>
        </row>
        <row r="415">
          <cell r="A415">
            <v>6310010300</v>
          </cell>
          <cell r="C415" t="str">
            <v xml:space="preserve">Recuperaciones de Gastos                                                                            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M415">
            <v>0</v>
          </cell>
          <cell r="N415">
            <v>0</v>
          </cell>
          <cell r="O415">
            <v>0</v>
          </cell>
          <cell r="P415">
            <v>0</v>
          </cell>
          <cell r="Q415">
            <v>0</v>
          </cell>
          <cell r="R415">
            <v>1500</v>
          </cell>
          <cell r="S415">
            <v>0</v>
          </cell>
          <cell r="T415">
            <v>0</v>
          </cell>
          <cell r="U415">
            <v>0</v>
          </cell>
          <cell r="V415">
            <v>0</v>
          </cell>
          <cell r="W415">
            <v>0</v>
          </cell>
          <cell r="X415">
            <v>0</v>
          </cell>
          <cell r="Y415">
            <v>0</v>
          </cell>
          <cell r="Z415">
            <v>0</v>
          </cell>
          <cell r="AA415">
            <v>0</v>
          </cell>
          <cell r="AB415">
            <v>0</v>
          </cell>
          <cell r="AC415">
            <v>0</v>
          </cell>
          <cell r="AD415">
            <v>0</v>
          </cell>
          <cell r="AE415">
            <v>0</v>
          </cell>
          <cell r="AF415">
            <v>0</v>
          </cell>
          <cell r="AG415">
            <v>1</v>
          </cell>
        </row>
        <row r="416">
          <cell r="A416">
            <v>631001030000</v>
          </cell>
          <cell r="C416" t="str">
            <v xml:space="preserve">Recuperaciones de Gastos                                                                            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M416">
            <v>0</v>
          </cell>
          <cell r="N416">
            <v>0</v>
          </cell>
          <cell r="O416">
            <v>0</v>
          </cell>
          <cell r="P416">
            <v>0</v>
          </cell>
          <cell r="Q416">
            <v>0</v>
          </cell>
          <cell r="R416">
            <v>1500</v>
          </cell>
          <cell r="S416">
            <v>0</v>
          </cell>
          <cell r="T416">
            <v>0</v>
          </cell>
          <cell r="U416">
            <v>0</v>
          </cell>
          <cell r="V416">
            <v>0</v>
          </cell>
          <cell r="W416">
            <v>0</v>
          </cell>
          <cell r="X416">
            <v>0</v>
          </cell>
          <cell r="Y416">
            <v>0</v>
          </cell>
          <cell r="Z416">
            <v>0</v>
          </cell>
          <cell r="AA416">
            <v>0</v>
          </cell>
          <cell r="AB416">
            <v>0</v>
          </cell>
          <cell r="AC416">
            <v>0</v>
          </cell>
          <cell r="AD416">
            <v>0</v>
          </cell>
          <cell r="AE416">
            <v>0</v>
          </cell>
          <cell r="AF416">
            <v>0</v>
          </cell>
          <cell r="AG416">
            <v>1</v>
          </cell>
        </row>
        <row r="417">
          <cell r="A417">
            <v>0</v>
          </cell>
          <cell r="C417">
            <v>0</v>
          </cell>
          <cell r="D417">
            <v>0</v>
          </cell>
          <cell r="E417">
            <v>0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  <cell r="M417">
            <v>0</v>
          </cell>
          <cell r="N417">
            <v>0</v>
          </cell>
          <cell r="O417">
            <v>0</v>
          </cell>
          <cell r="P417">
            <v>0</v>
          </cell>
          <cell r="Q417">
            <v>0</v>
          </cell>
          <cell r="R417">
            <v>0</v>
          </cell>
          <cell r="S417">
            <v>0</v>
          </cell>
          <cell r="T417">
            <v>0</v>
          </cell>
          <cell r="U417">
            <v>0</v>
          </cell>
          <cell r="V417">
            <v>0</v>
          </cell>
          <cell r="W417">
            <v>0</v>
          </cell>
          <cell r="X417">
            <v>0</v>
          </cell>
          <cell r="Y417">
            <v>0</v>
          </cell>
          <cell r="Z417">
            <v>0</v>
          </cell>
          <cell r="AA417">
            <v>0</v>
          </cell>
          <cell r="AB417">
            <v>0</v>
          </cell>
          <cell r="AC417">
            <v>0</v>
          </cell>
          <cell r="AD417">
            <v>0</v>
          </cell>
          <cell r="AE417">
            <v>0</v>
          </cell>
          <cell r="AF417">
            <v>0</v>
          </cell>
          <cell r="AG417">
            <v>0</v>
          </cell>
        </row>
        <row r="418">
          <cell r="A418">
            <v>631099</v>
          </cell>
          <cell r="C418" t="str">
            <v>Ingresos No Operacionales</v>
          </cell>
          <cell r="D418">
            <v>101</v>
          </cell>
          <cell r="E418">
            <v>0</v>
          </cell>
          <cell r="F418">
            <v>-34.58</v>
          </cell>
          <cell r="G418">
            <v>-62.739999999999995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M418">
            <v>0</v>
          </cell>
          <cell r="N418">
            <v>0</v>
          </cell>
          <cell r="O418">
            <v>596215.42000000004</v>
          </cell>
          <cell r="P418">
            <v>0</v>
          </cell>
          <cell r="Q418">
            <v>0</v>
          </cell>
          <cell r="R418">
            <v>0</v>
          </cell>
          <cell r="S418">
            <v>0</v>
          </cell>
          <cell r="T418">
            <v>0</v>
          </cell>
          <cell r="U418">
            <v>935430.36</v>
          </cell>
          <cell r="V418">
            <v>0</v>
          </cell>
          <cell r="W418">
            <v>0</v>
          </cell>
          <cell r="X418">
            <v>613004.93000000005</v>
          </cell>
          <cell r="Y418">
            <v>0</v>
          </cell>
          <cell r="Z418">
            <v>0</v>
          </cell>
          <cell r="AA418">
            <v>313072.86999999988</v>
          </cell>
          <cell r="AB418">
            <v>0</v>
          </cell>
          <cell r="AC418">
            <v>0</v>
          </cell>
          <cell r="AD418">
            <v>0</v>
          </cell>
          <cell r="AE418">
            <v>0</v>
          </cell>
          <cell r="AF418">
            <v>0</v>
          </cell>
          <cell r="AG418">
            <v>1</v>
          </cell>
        </row>
        <row r="419">
          <cell r="A419">
            <v>631099000000</v>
          </cell>
          <cell r="C419" t="str">
            <v xml:space="preserve">Sobrantes de Caja y Bóveda    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  <cell r="L419">
            <v>0</v>
          </cell>
          <cell r="M419">
            <v>0</v>
          </cell>
          <cell r="N419">
            <v>0</v>
          </cell>
          <cell r="O419">
            <v>0.01</v>
          </cell>
          <cell r="P419">
            <v>0</v>
          </cell>
          <cell r="Q419">
            <v>0</v>
          </cell>
          <cell r="R419">
            <v>0</v>
          </cell>
          <cell r="S419">
            <v>0</v>
          </cell>
          <cell r="T419">
            <v>0</v>
          </cell>
          <cell r="U419">
            <v>0</v>
          </cell>
          <cell r="V419">
            <v>0</v>
          </cell>
          <cell r="W419">
            <v>0</v>
          </cell>
          <cell r="X419">
            <v>0</v>
          </cell>
          <cell r="Y419">
            <v>0</v>
          </cell>
          <cell r="Z419">
            <v>0</v>
          </cell>
          <cell r="AA419">
            <v>0.51</v>
          </cell>
          <cell r="AB419">
            <v>0</v>
          </cell>
          <cell r="AC419">
            <v>0</v>
          </cell>
          <cell r="AD419">
            <v>0</v>
          </cell>
          <cell r="AE419">
            <v>0</v>
          </cell>
          <cell r="AF419">
            <v>0</v>
          </cell>
          <cell r="AG419">
            <v>1</v>
          </cell>
        </row>
        <row r="420">
          <cell r="A420">
            <v>631099000001</v>
          </cell>
          <cell r="C420" t="str">
            <v>Ajustes a Cartera en Administración CHTP</v>
          </cell>
          <cell r="D420">
            <v>101</v>
          </cell>
          <cell r="E420">
            <v>0</v>
          </cell>
          <cell r="F420">
            <v>-34.58</v>
          </cell>
          <cell r="G420">
            <v>-62.739999999999995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  <cell r="M420">
            <v>0</v>
          </cell>
          <cell r="N420">
            <v>0</v>
          </cell>
          <cell r="O420">
            <v>0</v>
          </cell>
          <cell r="P420">
            <v>0</v>
          </cell>
          <cell r="Q420">
            <v>0</v>
          </cell>
          <cell r="R420">
            <v>0</v>
          </cell>
          <cell r="S420">
            <v>0</v>
          </cell>
          <cell r="T420">
            <v>0</v>
          </cell>
          <cell r="U420">
            <v>0</v>
          </cell>
          <cell r="V420">
            <v>0</v>
          </cell>
          <cell r="W420">
            <v>0</v>
          </cell>
          <cell r="X420">
            <v>0</v>
          </cell>
          <cell r="Y420">
            <v>0</v>
          </cell>
          <cell r="Z420">
            <v>0</v>
          </cell>
          <cell r="AA420">
            <v>0</v>
          </cell>
          <cell r="AB420">
            <v>0</v>
          </cell>
          <cell r="AC420">
            <v>0</v>
          </cell>
          <cell r="AD420">
            <v>0</v>
          </cell>
          <cell r="AE420">
            <v>0</v>
          </cell>
          <cell r="AF420">
            <v>0</v>
          </cell>
          <cell r="AG420">
            <v>1</v>
          </cell>
        </row>
        <row r="421">
          <cell r="A421">
            <v>631099000002</v>
          </cell>
          <cell r="C421" t="str">
            <v xml:space="preserve">Ingreso por Venta de Cartera                                                                        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  <cell r="M421">
            <v>0</v>
          </cell>
          <cell r="N421">
            <v>0</v>
          </cell>
          <cell r="O421">
            <v>596215.41</v>
          </cell>
          <cell r="P421">
            <v>0</v>
          </cell>
          <cell r="Q421">
            <v>0</v>
          </cell>
          <cell r="R421">
            <v>0</v>
          </cell>
          <cell r="S421">
            <v>0</v>
          </cell>
          <cell r="T421">
            <v>0</v>
          </cell>
          <cell r="U421">
            <v>935430.36</v>
          </cell>
          <cell r="V421">
            <v>0</v>
          </cell>
          <cell r="W421">
            <v>0</v>
          </cell>
          <cell r="X421">
            <v>613004.93000000005</v>
          </cell>
          <cell r="Y421">
            <v>0</v>
          </cell>
          <cell r="Z421">
            <v>0</v>
          </cell>
          <cell r="AA421">
            <v>313072.35999999987</v>
          </cell>
          <cell r="AB421">
            <v>0</v>
          </cell>
          <cell r="AC421">
            <v>0</v>
          </cell>
          <cell r="AD421">
            <v>0</v>
          </cell>
          <cell r="AE421">
            <v>0</v>
          </cell>
          <cell r="AF421">
            <v>0</v>
          </cell>
          <cell r="AG421">
            <v>1</v>
          </cell>
        </row>
        <row r="422">
          <cell r="A422">
            <v>0</v>
          </cell>
          <cell r="L422">
            <v>0</v>
          </cell>
          <cell r="M422">
            <v>0</v>
          </cell>
          <cell r="N422">
            <v>0</v>
          </cell>
          <cell r="O422">
            <v>0</v>
          </cell>
          <cell r="P422">
            <v>0</v>
          </cell>
          <cell r="Q422">
            <v>0</v>
          </cell>
          <cell r="R422">
            <v>0</v>
          </cell>
          <cell r="S422">
            <v>0</v>
          </cell>
          <cell r="T422">
            <v>0</v>
          </cell>
          <cell r="U422">
            <v>0</v>
          </cell>
          <cell r="V422">
            <v>0</v>
          </cell>
          <cell r="W422">
            <v>0</v>
          </cell>
          <cell r="X422">
            <v>0</v>
          </cell>
          <cell r="Y422">
            <v>0</v>
          </cell>
          <cell r="Z422">
            <v>0</v>
          </cell>
          <cell r="AA422">
            <v>0</v>
          </cell>
          <cell r="AB422">
            <v>0</v>
          </cell>
          <cell r="AC422">
            <v>0</v>
          </cell>
          <cell r="AD422">
            <v>0</v>
          </cell>
          <cell r="AE422">
            <v>0</v>
          </cell>
          <cell r="AG422">
            <v>0</v>
          </cell>
        </row>
        <row r="423">
          <cell r="A423">
            <v>7</v>
          </cell>
          <cell r="C423" t="str">
            <v>COSTOS</v>
          </cell>
          <cell r="D423">
            <v>10978.990000000002</v>
          </cell>
          <cell r="E423">
            <v>46796.469999999994</v>
          </cell>
          <cell r="F423">
            <v>73191.660000000018</v>
          </cell>
          <cell r="G423">
            <v>280294.56000000006</v>
          </cell>
          <cell r="H423">
            <v>296298.39999999997</v>
          </cell>
          <cell r="I423">
            <v>479867.96999999991</v>
          </cell>
          <cell r="J423">
            <v>491816.64999999973</v>
          </cell>
          <cell r="K423">
            <v>465449.10000000015</v>
          </cell>
          <cell r="L423">
            <v>419112.0199999999</v>
          </cell>
          <cell r="M423">
            <v>450106.85000000062</v>
          </cell>
          <cell r="N423">
            <v>691751.66999999993</v>
          </cell>
          <cell r="O423">
            <v>917771.96</v>
          </cell>
          <cell r="P423">
            <v>884920.62999999989</v>
          </cell>
          <cell r="Q423">
            <v>692346.8600000001</v>
          </cell>
          <cell r="R423">
            <v>612178.39000000013</v>
          </cell>
          <cell r="S423">
            <v>701661.02000000014</v>
          </cell>
          <cell r="T423">
            <v>662820.60999999987</v>
          </cell>
          <cell r="U423">
            <v>578269.99</v>
          </cell>
          <cell r="V423">
            <v>534959.31000000029</v>
          </cell>
          <cell r="W423">
            <v>462075.05999999947</v>
          </cell>
          <cell r="X423">
            <v>283093.9000000002</v>
          </cell>
          <cell r="Y423">
            <v>386101.07999999943</v>
          </cell>
          <cell r="Z423">
            <v>378199.43000000046</v>
          </cell>
          <cell r="AA423">
            <v>410470.03000000014</v>
          </cell>
          <cell r="AB423">
            <v>376440.68999999994</v>
          </cell>
          <cell r="AC423">
            <v>371871.83999999997</v>
          </cell>
          <cell r="AD423">
            <v>400529.63</v>
          </cell>
          <cell r="AE423">
            <v>0</v>
          </cell>
          <cell r="AF423">
            <v>28657.789999999935</v>
          </cell>
          <cell r="AG423">
            <v>7.7063619552370344E-2</v>
          </cell>
        </row>
        <row r="424">
          <cell r="A424">
            <v>711001</v>
          </cell>
          <cell r="C424" t="str">
            <v>Costos por Captación de Recursos</v>
          </cell>
          <cell r="D424">
            <v>1556.6000000000001</v>
          </cell>
          <cell r="E424">
            <v>10124.32</v>
          </cell>
          <cell r="F424">
            <v>18587.879999999997</v>
          </cell>
          <cell r="G424">
            <v>31643.770000000004</v>
          </cell>
          <cell r="H424">
            <v>43203.28</v>
          </cell>
          <cell r="I424">
            <v>53465.480000000018</v>
          </cell>
          <cell r="J424">
            <v>67083.429999999978</v>
          </cell>
          <cell r="K424">
            <v>81770.350000000035</v>
          </cell>
          <cell r="L424">
            <v>90997.599999999962</v>
          </cell>
          <cell r="M424">
            <v>96866.900000000052</v>
          </cell>
          <cell r="N424">
            <v>99158.040000000023</v>
          </cell>
          <cell r="O424">
            <v>116404.45999999982</v>
          </cell>
          <cell r="P424">
            <v>122878.15999999999</v>
          </cell>
          <cell r="Q424">
            <v>113572.84999999999</v>
          </cell>
          <cell r="R424">
            <v>117722.16000000003</v>
          </cell>
          <cell r="S424">
            <v>113104.84</v>
          </cell>
          <cell r="T424">
            <v>118888.61000000003</v>
          </cell>
          <cell r="U424">
            <v>117033.58999999998</v>
          </cell>
          <cell r="V424">
            <v>120284.7099999999</v>
          </cell>
          <cell r="W424">
            <v>121704.82000000004</v>
          </cell>
          <cell r="X424">
            <v>122422.04999999994</v>
          </cell>
          <cell r="Y424">
            <v>126098.40000000008</v>
          </cell>
          <cell r="Z424">
            <v>114680.16000000012</v>
          </cell>
          <cell r="AA424">
            <v>120272.1</v>
          </cell>
          <cell r="AB424">
            <v>121730</v>
          </cell>
          <cell r="AC424">
            <v>112267.66</v>
          </cell>
          <cell r="AD424">
            <v>133198.59000000003</v>
          </cell>
          <cell r="AE424">
            <v>0</v>
          </cell>
          <cell r="AF424">
            <v>20930.930000000011</v>
          </cell>
          <cell r="AG424">
            <v>0.18643775063985488</v>
          </cell>
        </row>
        <row r="425">
          <cell r="A425">
            <v>7110010100</v>
          </cell>
          <cell r="C425" t="str">
            <v>Intereses de Ahorro</v>
          </cell>
          <cell r="D425">
            <v>36.56</v>
          </cell>
          <cell r="E425">
            <v>64.489999999999995</v>
          </cell>
          <cell r="F425">
            <v>98.060000000000016</v>
          </cell>
          <cell r="G425">
            <v>150.18</v>
          </cell>
          <cell r="H425">
            <v>192.8</v>
          </cell>
          <cell r="I425">
            <v>229.21999999999991</v>
          </cell>
          <cell r="J425">
            <v>561.37000000000023</v>
          </cell>
          <cell r="K425">
            <v>933.5800000000005</v>
          </cell>
          <cell r="L425">
            <v>1288.6699999999996</v>
          </cell>
          <cell r="M425">
            <v>1655.8299999999986</v>
          </cell>
          <cell r="N425">
            <v>1862.6599999999999</v>
          </cell>
          <cell r="O425">
            <v>2197.2100000000023</v>
          </cell>
          <cell r="P425">
            <v>2018.04</v>
          </cell>
          <cell r="Q425">
            <v>2053.8000000000002</v>
          </cell>
          <cell r="R425">
            <v>1699.7799999999997</v>
          </cell>
          <cell r="S425">
            <v>1284.6099999999997</v>
          </cell>
          <cell r="T425">
            <v>1841.6000000000004</v>
          </cell>
          <cell r="U425">
            <v>1693.4100000000008</v>
          </cell>
          <cell r="V425">
            <v>1678.1100000000015</v>
          </cell>
          <cell r="W425">
            <v>1669.9300000000003</v>
          </cell>
          <cell r="X425">
            <v>1315.2899999999972</v>
          </cell>
          <cell r="Y425">
            <v>1552.8100000000013</v>
          </cell>
          <cell r="Z425">
            <v>1721.5099999999984</v>
          </cell>
          <cell r="AA425">
            <v>1766.54</v>
          </cell>
          <cell r="AB425">
            <v>2031.53</v>
          </cell>
          <cell r="AC425">
            <v>2022.6699999999998</v>
          </cell>
          <cell r="AD425">
            <v>2091.4400000000005</v>
          </cell>
          <cell r="AE425">
            <v>0</v>
          </cell>
          <cell r="AF425">
            <v>68.770000000000664</v>
          </cell>
          <cell r="AG425">
            <v>3.3999614371103874E-2</v>
          </cell>
        </row>
        <row r="426">
          <cell r="A426">
            <v>7110010200</v>
          </cell>
          <cell r="C426" t="str">
            <v>Intereses de Depósitos a Plazo</v>
          </cell>
          <cell r="D426">
            <v>1513.88</v>
          </cell>
          <cell r="E426">
            <v>10034.18</v>
          </cell>
          <cell r="F426">
            <v>18422.559999999998</v>
          </cell>
          <cell r="G426">
            <v>30952.740000000005</v>
          </cell>
          <cell r="H426">
            <v>42361.67</v>
          </cell>
          <cell r="I426">
            <v>52578.140000000014</v>
          </cell>
          <cell r="J426">
            <v>65833.369999999981</v>
          </cell>
          <cell r="K426">
            <v>80063.640000000029</v>
          </cell>
          <cell r="L426">
            <v>88758.229999999967</v>
          </cell>
          <cell r="M426">
            <v>92973.540000000052</v>
          </cell>
          <cell r="N426">
            <v>94513.970000000016</v>
          </cell>
          <cell r="O426">
            <v>111519.09999999982</v>
          </cell>
          <cell r="P426">
            <v>118834.42</v>
          </cell>
          <cell r="Q426">
            <v>110139.65999999999</v>
          </cell>
          <cell r="R426">
            <v>114504.86000000003</v>
          </cell>
          <cell r="S426">
            <v>110424.61</v>
          </cell>
          <cell r="T426">
            <v>115853.60000000002</v>
          </cell>
          <cell r="U426">
            <v>114119.64999999998</v>
          </cell>
          <cell r="V426">
            <v>117273.72999999991</v>
          </cell>
          <cell r="W426">
            <v>118882.33000000003</v>
          </cell>
          <cell r="X426">
            <v>119930.32999999994</v>
          </cell>
          <cell r="Y426">
            <v>123391.76000000008</v>
          </cell>
          <cell r="Z426">
            <v>111923.09000000013</v>
          </cell>
          <cell r="AA426">
            <v>117462.94000000002</v>
          </cell>
          <cell r="AB426">
            <v>118720.41</v>
          </cell>
          <cell r="AC426">
            <v>109319.25</v>
          </cell>
          <cell r="AD426">
            <v>130271.73000000001</v>
          </cell>
          <cell r="AE426">
            <v>0</v>
          </cell>
          <cell r="AF426">
            <v>20952.48000000001</v>
          </cell>
          <cell r="AG426">
            <v>0.19166322491235543</v>
          </cell>
        </row>
        <row r="427">
          <cell r="A427">
            <v>7110010500</v>
          </cell>
          <cell r="C427" t="str">
            <v>Intereses de Depósitos en Cuenta Corriente</v>
          </cell>
          <cell r="D427">
            <v>6.16</v>
          </cell>
          <cell r="E427">
            <v>25.65</v>
          </cell>
          <cell r="F427">
            <v>67.259999999999991</v>
          </cell>
          <cell r="G427">
            <v>540.85</v>
          </cell>
          <cell r="H427">
            <v>648.80999999999983</v>
          </cell>
          <cell r="I427">
            <v>658.12</v>
          </cell>
          <cell r="J427">
            <v>688.6900000000004</v>
          </cell>
          <cell r="K427">
            <v>773.13000000000022</v>
          </cell>
          <cell r="L427">
            <v>950.6999999999997</v>
          </cell>
          <cell r="M427">
            <v>2237.5299999999997</v>
          </cell>
          <cell r="N427">
            <v>2781.41</v>
          </cell>
          <cell r="O427">
            <v>2688.1499999999978</v>
          </cell>
          <cell r="P427">
            <v>2025.7</v>
          </cell>
          <cell r="Q427">
            <v>1379.39</v>
          </cell>
          <cell r="R427">
            <v>1517.5199999999998</v>
          </cell>
          <cell r="S427">
            <v>1395.6199999999997</v>
          </cell>
          <cell r="T427">
            <v>1193.410000000001</v>
          </cell>
          <cell r="U427">
            <v>1220.5299999999995</v>
          </cell>
          <cell r="V427">
            <v>1332.870000000001</v>
          </cell>
          <cell r="W427">
            <v>1152.5599999999984</v>
          </cell>
          <cell r="X427">
            <v>1176.4300000000014</v>
          </cell>
          <cell r="Y427">
            <v>1153.8299999999988</v>
          </cell>
          <cell r="Z427">
            <v>1035.5600000000006</v>
          </cell>
          <cell r="AA427">
            <v>1042.6200000000006</v>
          </cell>
          <cell r="AB427">
            <v>978.06</v>
          </cell>
          <cell r="AC427">
            <v>925.74</v>
          </cell>
          <cell r="AD427">
            <v>835.41999999999985</v>
          </cell>
          <cell r="AE427">
            <v>0</v>
          </cell>
          <cell r="AF427">
            <v>-90.320000000000164</v>
          </cell>
          <cell r="AG427">
            <v>-9.7565191090371123E-2</v>
          </cell>
        </row>
        <row r="428">
          <cell r="A428">
            <v>0</v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M428">
            <v>0</v>
          </cell>
          <cell r="N428">
            <v>0</v>
          </cell>
          <cell r="O428">
            <v>0</v>
          </cell>
          <cell r="P428">
            <v>0</v>
          </cell>
          <cell r="Q428">
            <v>0</v>
          </cell>
          <cell r="R428">
            <v>0</v>
          </cell>
          <cell r="S428">
            <v>0</v>
          </cell>
          <cell r="T428">
            <v>0</v>
          </cell>
          <cell r="U428">
            <v>0</v>
          </cell>
          <cell r="V428">
            <v>0</v>
          </cell>
          <cell r="W428">
            <v>0</v>
          </cell>
          <cell r="X428">
            <v>0</v>
          </cell>
          <cell r="Y428">
            <v>0</v>
          </cell>
          <cell r="Z428">
            <v>0</v>
          </cell>
          <cell r="AA428">
            <v>0</v>
          </cell>
          <cell r="AB428">
            <v>0</v>
          </cell>
          <cell r="AC428">
            <v>0</v>
          </cell>
          <cell r="AD428">
            <v>0</v>
          </cell>
          <cell r="AE428">
            <v>0</v>
          </cell>
          <cell r="AF428">
            <v>0</v>
          </cell>
          <cell r="AG428">
            <v>0</v>
          </cell>
        </row>
        <row r="429">
          <cell r="A429">
            <v>711003</v>
          </cell>
          <cell r="C429" t="str">
            <v>Préstamos para cubrir deficit de Caja</v>
          </cell>
          <cell r="D429">
            <v>0</v>
          </cell>
          <cell r="E429">
            <v>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  <cell r="Q429">
            <v>0</v>
          </cell>
          <cell r="R429">
            <v>0</v>
          </cell>
          <cell r="S429">
            <v>0</v>
          </cell>
          <cell r="T429">
            <v>0</v>
          </cell>
          <cell r="U429">
            <v>0</v>
          </cell>
          <cell r="V429">
            <v>0</v>
          </cell>
          <cell r="W429">
            <v>0</v>
          </cell>
          <cell r="X429">
            <v>0</v>
          </cell>
          <cell r="Y429">
            <v>0</v>
          </cell>
          <cell r="Z429">
            <v>1998.63</v>
          </cell>
          <cell r="AA429">
            <v>0</v>
          </cell>
          <cell r="AB429">
            <v>0</v>
          </cell>
          <cell r="AC429">
            <v>0</v>
          </cell>
          <cell r="AD429">
            <v>0</v>
          </cell>
          <cell r="AE429">
            <v>0</v>
          </cell>
          <cell r="AF429">
            <v>0</v>
          </cell>
          <cell r="AG429">
            <v>1</v>
          </cell>
        </row>
        <row r="430">
          <cell r="A430">
            <v>711003010000</v>
          </cell>
          <cell r="C430" t="str">
            <v>Intereses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  <cell r="L430">
            <v>0</v>
          </cell>
          <cell r="M430">
            <v>0</v>
          </cell>
          <cell r="N430">
            <v>0</v>
          </cell>
          <cell r="O430">
            <v>0</v>
          </cell>
          <cell r="P430">
            <v>0</v>
          </cell>
          <cell r="Q430">
            <v>0</v>
          </cell>
          <cell r="R430">
            <v>0</v>
          </cell>
          <cell r="S430">
            <v>0</v>
          </cell>
          <cell r="T430">
            <v>0</v>
          </cell>
          <cell r="U430">
            <v>0</v>
          </cell>
          <cell r="V430">
            <v>0</v>
          </cell>
          <cell r="W430">
            <v>0</v>
          </cell>
          <cell r="X430">
            <v>0</v>
          </cell>
          <cell r="Y430">
            <v>0</v>
          </cell>
          <cell r="Z430">
            <v>1998.63</v>
          </cell>
          <cell r="AA430">
            <v>0</v>
          </cell>
          <cell r="AB430">
            <v>0</v>
          </cell>
          <cell r="AC430">
            <v>0</v>
          </cell>
          <cell r="AD430">
            <v>0</v>
          </cell>
          <cell r="AE430">
            <v>0</v>
          </cell>
          <cell r="AF430">
            <v>0</v>
          </cell>
          <cell r="AG430">
            <v>1</v>
          </cell>
        </row>
        <row r="431">
          <cell r="A431">
            <v>0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  <cell r="Q431">
            <v>0</v>
          </cell>
          <cell r="R431">
            <v>0</v>
          </cell>
          <cell r="S431">
            <v>0</v>
          </cell>
          <cell r="T431">
            <v>0</v>
          </cell>
          <cell r="U431">
            <v>0</v>
          </cell>
          <cell r="V431">
            <v>0</v>
          </cell>
          <cell r="W431">
            <v>0</v>
          </cell>
          <cell r="X431">
            <v>0</v>
          </cell>
          <cell r="Y431">
            <v>0</v>
          </cell>
          <cell r="Z431">
            <v>0</v>
          </cell>
          <cell r="AA431">
            <v>0</v>
          </cell>
          <cell r="AB431">
            <v>0</v>
          </cell>
          <cell r="AC431">
            <v>0</v>
          </cell>
          <cell r="AD431">
            <v>0</v>
          </cell>
          <cell r="AE431">
            <v>0</v>
          </cell>
          <cell r="AF431">
            <v>0</v>
          </cell>
          <cell r="AG431">
            <v>0</v>
          </cell>
        </row>
        <row r="432">
          <cell r="A432">
            <v>711006</v>
          </cell>
          <cell r="C432" t="str">
            <v>Primas por Garantía de Depósitos</v>
          </cell>
          <cell r="D432">
            <v>23</v>
          </cell>
          <cell r="E432">
            <v>0</v>
          </cell>
          <cell r="F432">
            <v>0</v>
          </cell>
          <cell r="G432">
            <v>1064</v>
          </cell>
          <cell r="H432">
            <v>0</v>
          </cell>
          <cell r="I432">
            <v>0</v>
          </cell>
          <cell r="J432">
            <v>1353</v>
          </cell>
          <cell r="K432">
            <v>1353</v>
          </cell>
          <cell r="L432">
            <v>1353</v>
          </cell>
          <cell r="M432">
            <v>2438</v>
          </cell>
          <cell r="N432">
            <v>2437.9999999999991</v>
          </cell>
          <cell r="O432">
            <v>2438.0000000000009</v>
          </cell>
          <cell r="P432">
            <v>3122.67</v>
          </cell>
          <cell r="Q432">
            <v>3122.67</v>
          </cell>
          <cell r="R432">
            <v>3122.66</v>
          </cell>
          <cell r="S432">
            <v>3521.3999999999992</v>
          </cell>
          <cell r="T432">
            <v>3521.9399999999987</v>
          </cell>
          <cell r="U432">
            <v>3521.6600000000021</v>
          </cell>
          <cell r="V432">
            <v>3545.6699999999992</v>
          </cell>
          <cell r="W432">
            <v>3545.6699999999987</v>
          </cell>
          <cell r="X432">
            <v>3545.6600000000017</v>
          </cell>
          <cell r="Y432">
            <v>3464.7699999999995</v>
          </cell>
          <cell r="Z432">
            <v>3584.1100000000024</v>
          </cell>
          <cell r="AA432">
            <v>3584.1199999999963</v>
          </cell>
          <cell r="AB432">
            <v>3456.34</v>
          </cell>
          <cell r="AC432">
            <v>3456.34</v>
          </cell>
          <cell r="AD432">
            <v>3456.3199999999993</v>
          </cell>
          <cell r="AE432">
            <v>0</v>
          </cell>
          <cell r="AF432">
            <v>-2.0000000000010232E-2</v>
          </cell>
          <cell r="AG432">
            <v>-5.7864677664842671E-6</v>
          </cell>
        </row>
        <row r="433">
          <cell r="A433">
            <v>711006010000</v>
          </cell>
          <cell r="C433" t="str">
            <v>Depósitos en Cuenta Corriente</v>
          </cell>
          <cell r="D433">
            <v>0</v>
          </cell>
          <cell r="E433">
            <v>0</v>
          </cell>
          <cell r="F433">
            <v>0</v>
          </cell>
          <cell r="G433">
            <v>98.52</v>
          </cell>
          <cell r="H433">
            <v>0</v>
          </cell>
          <cell r="I433">
            <v>0</v>
          </cell>
          <cell r="J433">
            <v>125.94000000000001</v>
          </cell>
          <cell r="K433">
            <v>125.93999999999998</v>
          </cell>
          <cell r="L433">
            <v>125.94000000000001</v>
          </cell>
          <cell r="M433">
            <v>111.66000000000001</v>
          </cell>
          <cell r="N433">
            <v>111.65999999999998</v>
          </cell>
          <cell r="O433">
            <v>111.66000000000001</v>
          </cell>
          <cell r="P433">
            <v>290.41000000000003</v>
          </cell>
          <cell r="Q433">
            <v>290.41000000000003</v>
          </cell>
          <cell r="R433">
            <v>290.40999999999991</v>
          </cell>
          <cell r="S433">
            <v>331.11999999999983</v>
          </cell>
          <cell r="T433">
            <v>331.66000000000014</v>
          </cell>
          <cell r="U433">
            <v>331.39000000000004</v>
          </cell>
          <cell r="V433">
            <v>250.56</v>
          </cell>
          <cell r="W433">
            <v>250.56000000000017</v>
          </cell>
          <cell r="X433">
            <v>250.55999999999989</v>
          </cell>
          <cell r="Y433">
            <v>172.10000000000019</v>
          </cell>
          <cell r="Z433">
            <v>172.10000000000036</v>
          </cell>
          <cell r="AA433">
            <v>172.10999999999962</v>
          </cell>
          <cell r="AB433">
            <v>165.32</v>
          </cell>
          <cell r="AC433">
            <v>165.32</v>
          </cell>
          <cell r="AD433">
            <v>165.31</v>
          </cell>
          <cell r="AE433">
            <v>0</v>
          </cell>
          <cell r="AF433">
            <v>-9.9999999999909051E-3</v>
          </cell>
          <cell r="AG433">
            <v>-6.0488749092613752E-5</v>
          </cell>
        </row>
        <row r="434">
          <cell r="A434">
            <v>711006020000</v>
          </cell>
          <cell r="C434" t="str">
            <v>Depósitos de Ahorro</v>
          </cell>
          <cell r="D434">
            <v>0</v>
          </cell>
          <cell r="E434">
            <v>0</v>
          </cell>
          <cell r="F434">
            <v>0</v>
          </cell>
          <cell r="G434">
            <v>18.73</v>
          </cell>
          <cell r="H434">
            <v>0</v>
          </cell>
          <cell r="I434">
            <v>0</v>
          </cell>
          <cell r="J434">
            <v>22.349999999999998</v>
          </cell>
          <cell r="K434">
            <v>22.350000000000005</v>
          </cell>
          <cell r="L434">
            <v>22.349999999999998</v>
          </cell>
          <cell r="M434">
            <v>91.67</v>
          </cell>
          <cell r="N434">
            <v>91.67000000000003</v>
          </cell>
          <cell r="O434">
            <v>91.669999999999888</v>
          </cell>
          <cell r="P434">
            <v>127.72</v>
          </cell>
          <cell r="Q434">
            <v>127.72</v>
          </cell>
          <cell r="R434">
            <v>127.72000000000003</v>
          </cell>
          <cell r="S434">
            <v>111.64000000000001</v>
          </cell>
          <cell r="T434">
            <v>111.63999999999996</v>
          </cell>
          <cell r="U434">
            <v>111.63999999999999</v>
          </cell>
          <cell r="V434">
            <v>115.96999999999994</v>
          </cell>
          <cell r="W434">
            <v>115.97</v>
          </cell>
          <cell r="X434">
            <v>115.97000000000003</v>
          </cell>
          <cell r="Y434">
            <v>113.53</v>
          </cell>
          <cell r="Z434">
            <v>113.52999999999994</v>
          </cell>
          <cell r="AA434">
            <v>113.52999999999997</v>
          </cell>
          <cell r="AB434">
            <v>115.99</v>
          </cell>
          <cell r="AC434">
            <v>115.99</v>
          </cell>
          <cell r="AD434">
            <v>115.97999999999998</v>
          </cell>
          <cell r="AE434">
            <v>0</v>
          </cell>
          <cell r="AF434">
            <v>-1.0000000000019327E-2</v>
          </cell>
          <cell r="AG434">
            <v>-8.6214328821616757E-5</v>
          </cell>
        </row>
        <row r="435">
          <cell r="A435">
            <v>711006030000</v>
          </cell>
          <cell r="C435" t="str">
            <v>Depósitos a Plazo</v>
          </cell>
          <cell r="D435">
            <v>23</v>
          </cell>
          <cell r="E435">
            <v>0</v>
          </cell>
          <cell r="F435">
            <v>0</v>
          </cell>
          <cell r="G435">
            <v>946.75</v>
          </cell>
          <cell r="H435">
            <v>0</v>
          </cell>
          <cell r="I435">
            <v>0</v>
          </cell>
          <cell r="J435">
            <v>1204.71</v>
          </cell>
          <cell r="K435">
            <v>1204.71</v>
          </cell>
          <cell r="L435">
            <v>1204.71</v>
          </cell>
          <cell r="M435">
            <v>2234.67</v>
          </cell>
          <cell r="N435">
            <v>2234.6699999999992</v>
          </cell>
          <cell r="O435">
            <v>2234.670000000001</v>
          </cell>
          <cell r="P435">
            <v>2704.54</v>
          </cell>
          <cell r="Q435">
            <v>2704.54</v>
          </cell>
          <cell r="R435">
            <v>2704.5299999999997</v>
          </cell>
          <cell r="S435">
            <v>3078.6399999999994</v>
          </cell>
          <cell r="T435">
            <v>3078.6399999999985</v>
          </cell>
          <cell r="U435">
            <v>3078.6300000000019</v>
          </cell>
          <cell r="V435">
            <v>3179.1399999999994</v>
          </cell>
          <cell r="W435">
            <v>3179.1399999999985</v>
          </cell>
          <cell r="X435">
            <v>3179.1300000000019</v>
          </cell>
          <cell r="Y435">
            <v>3179.1399999999994</v>
          </cell>
          <cell r="Z435">
            <v>3298.4800000000023</v>
          </cell>
          <cell r="AA435">
            <v>3298.4799999999968</v>
          </cell>
          <cell r="AB435">
            <v>3175.03</v>
          </cell>
          <cell r="AC435">
            <v>3175.03</v>
          </cell>
          <cell r="AD435">
            <v>3175.0299999999993</v>
          </cell>
          <cell r="AE435">
            <v>0</v>
          </cell>
          <cell r="AF435">
            <v>0</v>
          </cell>
          <cell r="AG435" t="str">
            <v>0%</v>
          </cell>
        </row>
        <row r="436">
          <cell r="A436">
            <v>0</v>
          </cell>
          <cell r="I436">
            <v>0</v>
          </cell>
          <cell r="AE436">
            <v>0</v>
          </cell>
          <cell r="AF436">
            <v>0</v>
          </cell>
          <cell r="AG436">
            <v>0</v>
          </cell>
        </row>
        <row r="437">
          <cell r="A437">
            <v>711007</v>
          </cell>
          <cell r="C437" t="str">
            <v>Otros Costos de Intermediación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274.54000000000002</v>
          </cell>
          <cell r="J437">
            <v>0</v>
          </cell>
          <cell r="K437">
            <v>0</v>
          </cell>
          <cell r="L437">
            <v>0</v>
          </cell>
          <cell r="M437">
            <v>0</v>
          </cell>
          <cell r="N437">
            <v>0</v>
          </cell>
          <cell r="O437">
            <v>0</v>
          </cell>
          <cell r="P437">
            <v>0</v>
          </cell>
          <cell r="Q437">
            <v>0</v>
          </cell>
          <cell r="R437">
            <v>0</v>
          </cell>
          <cell r="S437">
            <v>0</v>
          </cell>
          <cell r="T437">
            <v>0</v>
          </cell>
          <cell r="U437">
            <v>0</v>
          </cell>
          <cell r="V437">
            <v>0</v>
          </cell>
          <cell r="W437">
            <v>0</v>
          </cell>
          <cell r="X437">
            <v>0</v>
          </cell>
          <cell r="Y437">
            <v>0</v>
          </cell>
          <cell r="Z437">
            <v>0</v>
          </cell>
          <cell r="AA437">
            <v>0</v>
          </cell>
          <cell r="AB437">
            <v>0</v>
          </cell>
          <cell r="AC437">
            <v>0</v>
          </cell>
          <cell r="AD437">
            <v>0</v>
          </cell>
          <cell r="AE437">
            <v>0</v>
          </cell>
          <cell r="AF437">
            <v>0</v>
          </cell>
          <cell r="AG437">
            <v>1</v>
          </cell>
        </row>
        <row r="438">
          <cell r="A438">
            <v>711007030000</v>
          </cell>
          <cell r="C438" t="str">
            <v>Comisión Bursátil por compra de CENELI</v>
          </cell>
          <cell r="D438">
            <v>0</v>
          </cell>
          <cell r="E438">
            <v>0</v>
          </cell>
          <cell r="F438">
            <v>0</v>
          </cell>
          <cell r="G438">
            <v>0</v>
          </cell>
          <cell r="H438">
            <v>0</v>
          </cell>
          <cell r="I438">
            <v>274.54000000000002</v>
          </cell>
          <cell r="J438">
            <v>0</v>
          </cell>
          <cell r="K438">
            <v>0</v>
          </cell>
          <cell r="L438">
            <v>0</v>
          </cell>
          <cell r="M438">
            <v>0</v>
          </cell>
          <cell r="N438">
            <v>0</v>
          </cell>
          <cell r="O438">
            <v>0</v>
          </cell>
          <cell r="P438">
            <v>0</v>
          </cell>
          <cell r="Q438">
            <v>0</v>
          </cell>
          <cell r="R438">
            <v>0</v>
          </cell>
          <cell r="S438">
            <v>0</v>
          </cell>
          <cell r="T438">
            <v>0</v>
          </cell>
          <cell r="U438">
            <v>0</v>
          </cell>
          <cell r="V438">
            <v>0</v>
          </cell>
          <cell r="W438">
            <v>0</v>
          </cell>
          <cell r="X438">
            <v>0</v>
          </cell>
          <cell r="Y438">
            <v>0</v>
          </cell>
          <cell r="Z438">
            <v>0</v>
          </cell>
          <cell r="AA438">
            <v>0</v>
          </cell>
          <cell r="AB438">
            <v>0</v>
          </cell>
          <cell r="AC438">
            <v>0</v>
          </cell>
          <cell r="AD438">
            <v>0</v>
          </cell>
          <cell r="AE438">
            <v>0</v>
          </cell>
          <cell r="AF438">
            <v>0</v>
          </cell>
          <cell r="AG438">
            <v>1</v>
          </cell>
        </row>
        <row r="439">
          <cell r="A439">
            <v>0</v>
          </cell>
          <cell r="AE439">
            <v>0</v>
          </cell>
          <cell r="AG439">
            <v>0</v>
          </cell>
        </row>
        <row r="440">
          <cell r="A440">
            <v>610202</v>
          </cell>
          <cell r="C440" t="str">
            <v>Costo por Préstamos recibidos</v>
          </cell>
          <cell r="D440">
            <v>0</v>
          </cell>
          <cell r="E440">
            <v>0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  <cell r="Q440">
            <v>0</v>
          </cell>
          <cell r="R440">
            <v>0</v>
          </cell>
          <cell r="S440">
            <v>0</v>
          </cell>
          <cell r="T440">
            <v>0</v>
          </cell>
          <cell r="U440">
            <v>0</v>
          </cell>
          <cell r="V440">
            <v>0</v>
          </cell>
          <cell r="W440">
            <v>0</v>
          </cell>
          <cell r="X440">
            <v>0</v>
          </cell>
          <cell r="Y440">
            <v>0</v>
          </cell>
          <cell r="Z440">
            <v>0</v>
          </cell>
          <cell r="AA440">
            <v>0</v>
          </cell>
          <cell r="AB440">
            <v>0</v>
          </cell>
          <cell r="AC440">
            <v>0</v>
          </cell>
          <cell r="AD440">
            <v>0</v>
          </cell>
          <cell r="AE440">
            <v>0</v>
          </cell>
          <cell r="AF440">
            <v>0</v>
          </cell>
          <cell r="AG440">
            <v>1</v>
          </cell>
        </row>
        <row r="441">
          <cell r="A441">
            <v>61020201</v>
          </cell>
          <cell r="C441" t="str">
            <v>Intereses Préstamo Towerbank</v>
          </cell>
          <cell r="U441">
            <v>0</v>
          </cell>
          <cell r="V441">
            <v>0</v>
          </cell>
          <cell r="W441">
            <v>0</v>
          </cell>
          <cell r="X441">
            <v>0</v>
          </cell>
          <cell r="Y441">
            <v>0</v>
          </cell>
          <cell r="Z441">
            <v>0</v>
          </cell>
          <cell r="AA441">
            <v>0</v>
          </cell>
          <cell r="AB441">
            <v>0</v>
          </cell>
          <cell r="AC441">
            <v>0</v>
          </cell>
          <cell r="AD441">
            <v>0</v>
          </cell>
          <cell r="AE441">
            <v>0</v>
          </cell>
          <cell r="AF441">
            <v>0</v>
          </cell>
          <cell r="AG441">
            <v>1</v>
          </cell>
        </row>
        <row r="442">
          <cell r="A442">
            <v>61020203</v>
          </cell>
          <cell r="C442" t="str">
            <v>Intereses Préstamo Woodburn Holdings V</v>
          </cell>
          <cell r="U442">
            <v>0</v>
          </cell>
          <cell r="V442">
            <v>0</v>
          </cell>
          <cell r="W442">
            <v>0</v>
          </cell>
          <cell r="X442">
            <v>0</v>
          </cell>
          <cell r="Y442">
            <v>0</v>
          </cell>
          <cell r="Z442">
            <v>0</v>
          </cell>
          <cell r="AA442">
            <v>0</v>
          </cell>
          <cell r="AB442">
            <v>0</v>
          </cell>
          <cell r="AC442">
            <v>0</v>
          </cell>
          <cell r="AD442">
            <v>0</v>
          </cell>
          <cell r="AE442">
            <v>0</v>
          </cell>
          <cell r="AF442">
            <v>0</v>
          </cell>
          <cell r="AG442">
            <v>1</v>
          </cell>
        </row>
        <row r="443">
          <cell r="A443">
            <v>61020202</v>
          </cell>
          <cell r="C443" t="str">
            <v>Comisiones y Recargos Bancarios</v>
          </cell>
          <cell r="U443">
            <v>0</v>
          </cell>
          <cell r="V443">
            <v>0</v>
          </cell>
          <cell r="W443">
            <v>0</v>
          </cell>
          <cell r="X443">
            <v>0</v>
          </cell>
          <cell r="Y443">
            <v>0</v>
          </cell>
          <cell r="Z443">
            <v>0</v>
          </cell>
          <cell r="AA443">
            <v>0</v>
          </cell>
          <cell r="AB443">
            <v>0</v>
          </cell>
          <cell r="AC443">
            <v>0</v>
          </cell>
          <cell r="AD443">
            <v>0</v>
          </cell>
          <cell r="AE443">
            <v>0</v>
          </cell>
          <cell r="AF443">
            <v>0</v>
          </cell>
          <cell r="AG443">
            <v>1</v>
          </cell>
        </row>
        <row r="444">
          <cell r="A444">
            <v>0</v>
          </cell>
          <cell r="AE444">
            <v>0</v>
          </cell>
          <cell r="AG444">
            <v>0</v>
          </cell>
        </row>
        <row r="445">
          <cell r="A445">
            <v>7120</v>
          </cell>
          <cell r="C445" t="str">
            <v>Saneamiento de Activos de Intermediación</v>
          </cell>
          <cell r="D445">
            <v>9175.7900000000009</v>
          </cell>
          <cell r="E445">
            <v>36530.339999999997</v>
          </cell>
          <cell r="F445">
            <v>51892.860000000015</v>
          </cell>
          <cell r="G445">
            <v>247409.22000000006</v>
          </cell>
          <cell r="H445">
            <v>187529.58</v>
          </cell>
          <cell r="I445">
            <v>425717.02999999991</v>
          </cell>
          <cell r="J445">
            <v>421721.32999999973</v>
          </cell>
          <cell r="K445">
            <v>381661.15000000014</v>
          </cell>
          <cell r="L445">
            <v>318811.04999999993</v>
          </cell>
          <cell r="M445">
            <v>350189.5200000006</v>
          </cell>
          <cell r="N445">
            <v>529700.2799999998</v>
          </cell>
          <cell r="O445">
            <v>540633.41000000015</v>
          </cell>
          <cell r="P445">
            <v>712349.45</v>
          </cell>
          <cell r="Q445">
            <v>519282.06000000006</v>
          </cell>
          <cell r="R445">
            <v>430289.05000000005</v>
          </cell>
          <cell r="S445">
            <v>530921.41000000015</v>
          </cell>
          <cell r="T445">
            <v>465940.81999999983</v>
          </cell>
          <cell r="U445">
            <v>459087.99</v>
          </cell>
          <cell r="V445">
            <v>310275.36000000034</v>
          </cell>
          <cell r="W445">
            <v>293288.81999999937</v>
          </cell>
          <cell r="X445">
            <v>140251.06000000029</v>
          </cell>
          <cell r="Y445">
            <v>226370.02999999933</v>
          </cell>
          <cell r="Z445">
            <v>237337.8200000003</v>
          </cell>
          <cell r="AA445">
            <v>266987.95000000019</v>
          </cell>
          <cell r="AB445">
            <v>235861.65</v>
          </cell>
          <cell r="AC445">
            <v>235999.36000000002</v>
          </cell>
          <cell r="AD445">
            <v>230258.83999999994</v>
          </cell>
          <cell r="AE445">
            <v>0</v>
          </cell>
          <cell r="AF445">
            <v>-5740.5200000000768</v>
          </cell>
          <cell r="AG445">
            <v>-2.4324303252348127E-2</v>
          </cell>
        </row>
        <row r="446">
          <cell r="A446">
            <v>712000020000</v>
          </cell>
          <cell r="B446">
            <v>0</v>
          </cell>
          <cell r="C446" t="str">
            <v>Saneamiento de Préstamos e Intereses</v>
          </cell>
          <cell r="D446">
            <v>9175.7900000000009</v>
          </cell>
          <cell r="E446">
            <v>36530.339999999997</v>
          </cell>
          <cell r="F446">
            <v>51892.860000000015</v>
          </cell>
          <cell r="G446">
            <v>247409.22000000006</v>
          </cell>
          <cell r="H446">
            <v>187529.58</v>
          </cell>
          <cell r="I446">
            <v>425717.02999999991</v>
          </cell>
          <cell r="J446">
            <v>421721.32999999973</v>
          </cell>
          <cell r="K446">
            <v>381661.15000000014</v>
          </cell>
          <cell r="L446">
            <v>318811.04999999993</v>
          </cell>
          <cell r="M446">
            <v>350189.5200000006</v>
          </cell>
          <cell r="N446">
            <v>529700.2799999998</v>
          </cell>
          <cell r="O446">
            <v>540633.41000000015</v>
          </cell>
          <cell r="P446">
            <v>712349.45</v>
          </cell>
          <cell r="Q446">
            <v>519282.06000000006</v>
          </cell>
          <cell r="R446">
            <v>430289.05000000005</v>
          </cell>
          <cell r="S446">
            <v>530921.41000000015</v>
          </cell>
          <cell r="T446">
            <v>465940.81999999983</v>
          </cell>
          <cell r="U446">
            <v>459087.99</v>
          </cell>
          <cell r="V446">
            <v>310275.36000000034</v>
          </cell>
          <cell r="W446">
            <v>293288.81999999937</v>
          </cell>
          <cell r="X446">
            <v>140251.06000000029</v>
          </cell>
          <cell r="Y446">
            <v>226370.02999999933</v>
          </cell>
          <cell r="Z446">
            <v>237337.8200000003</v>
          </cell>
          <cell r="AA446">
            <v>266987.95000000019</v>
          </cell>
          <cell r="AB446">
            <v>235861.65</v>
          </cell>
          <cell r="AC446">
            <v>235999.36000000002</v>
          </cell>
          <cell r="AD446">
            <v>230258.83999999994</v>
          </cell>
          <cell r="AE446">
            <v>0</v>
          </cell>
          <cell r="AF446">
            <v>-5740.5200000000768</v>
          </cell>
          <cell r="AG446">
            <v>-2.4324303252348127E-2</v>
          </cell>
        </row>
        <row r="447">
          <cell r="A447">
            <v>0</v>
          </cell>
          <cell r="C447">
            <v>0</v>
          </cell>
          <cell r="D447">
            <v>0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M447">
            <v>0</v>
          </cell>
          <cell r="N447">
            <v>0</v>
          </cell>
          <cell r="O447">
            <v>0</v>
          </cell>
          <cell r="P447">
            <v>0</v>
          </cell>
          <cell r="Q447">
            <v>0</v>
          </cell>
          <cell r="R447">
            <v>0</v>
          </cell>
          <cell r="S447">
            <v>0</v>
          </cell>
          <cell r="T447">
            <v>0</v>
          </cell>
          <cell r="U447">
            <v>0</v>
          </cell>
          <cell r="V447">
            <v>0</v>
          </cell>
          <cell r="W447">
            <v>0</v>
          </cell>
          <cell r="X447">
            <v>0</v>
          </cell>
          <cell r="Y447">
            <v>0</v>
          </cell>
          <cell r="Z447">
            <v>0</v>
          </cell>
          <cell r="AA447">
            <v>0</v>
          </cell>
          <cell r="AB447">
            <v>0</v>
          </cell>
          <cell r="AC447">
            <v>0</v>
          </cell>
          <cell r="AD447">
            <v>0</v>
          </cell>
          <cell r="AE447">
            <v>0</v>
          </cell>
          <cell r="AF447">
            <v>0</v>
          </cell>
          <cell r="AG447">
            <v>0</v>
          </cell>
        </row>
        <row r="448">
          <cell r="A448">
            <v>7130</v>
          </cell>
          <cell r="C448" t="str">
            <v>Castigos de Activos de Intermediación</v>
          </cell>
          <cell r="D448">
            <v>0</v>
          </cell>
          <cell r="E448">
            <v>0</v>
          </cell>
          <cell r="F448">
            <v>2093.23</v>
          </cell>
          <cell r="G448">
            <v>0</v>
          </cell>
          <cell r="H448">
            <v>65410.13</v>
          </cell>
          <cell r="I448">
            <v>0</v>
          </cell>
          <cell r="J448">
            <v>1175.2400000000125</v>
          </cell>
          <cell r="K448">
            <v>0</v>
          </cell>
          <cell r="L448">
            <v>488.18999999998778</v>
          </cell>
          <cell r="M448">
            <v>0</v>
          </cell>
          <cell r="N448">
            <v>52319.3</v>
          </cell>
          <cell r="O448">
            <v>17498.27999999997</v>
          </cell>
          <cell r="P448">
            <v>14078.37</v>
          </cell>
          <cell r="Q448">
            <v>14209.53</v>
          </cell>
          <cell r="R448">
            <v>19636.97</v>
          </cell>
          <cell r="S448">
            <v>16796.299999999996</v>
          </cell>
          <cell r="T448">
            <v>16610.540000000015</v>
          </cell>
          <cell r="U448">
            <v>7313.5299999999988</v>
          </cell>
          <cell r="V448">
            <v>16275.11</v>
          </cell>
          <cell r="W448">
            <v>7784.6299999999901</v>
          </cell>
          <cell r="X448">
            <v>8112.070000000007</v>
          </cell>
          <cell r="Y448">
            <v>1222.0200000000041</v>
          </cell>
          <cell r="Z448">
            <v>4438.5</v>
          </cell>
          <cell r="AA448">
            <v>5121.8200000000143</v>
          </cell>
          <cell r="AB448">
            <v>6770.48</v>
          </cell>
          <cell r="AC448">
            <v>6079.24</v>
          </cell>
          <cell r="AD448">
            <v>17358.489999999998</v>
          </cell>
          <cell r="AE448">
            <v>0</v>
          </cell>
          <cell r="AF448">
            <v>11279.249999999998</v>
          </cell>
          <cell r="AG448">
            <v>1.8553717240970908</v>
          </cell>
        </row>
        <row r="449">
          <cell r="A449">
            <v>713000020000</v>
          </cell>
          <cell r="B449">
            <v>0</v>
          </cell>
          <cell r="C449" t="str">
            <v>Cartera de Préstamos e Intereses</v>
          </cell>
          <cell r="D449">
            <v>0</v>
          </cell>
          <cell r="E449">
            <v>0</v>
          </cell>
          <cell r="F449">
            <v>2093.23</v>
          </cell>
          <cell r="G449">
            <v>0</v>
          </cell>
          <cell r="H449">
            <v>65410.13</v>
          </cell>
          <cell r="I449">
            <v>0</v>
          </cell>
          <cell r="J449">
            <v>1175.2400000000125</v>
          </cell>
          <cell r="K449">
            <v>0</v>
          </cell>
          <cell r="L449">
            <v>488.18999999998778</v>
          </cell>
          <cell r="M449">
            <v>0</v>
          </cell>
          <cell r="N449">
            <v>52319.3</v>
          </cell>
          <cell r="O449">
            <v>17498.27999999997</v>
          </cell>
          <cell r="P449">
            <v>14078.37</v>
          </cell>
          <cell r="Q449">
            <v>14209.53</v>
          </cell>
          <cell r="R449">
            <v>19636.97</v>
          </cell>
          <cell r="S449">
            <v>16796.299999999996</v>
          </cell>
          <cell r="T449">
            <v>16610.540000000015</v>
          </cell>
          <cell r="U449">
            <v>7313.5299999999988</v>
          </cell>
          <cell r="V449">
            <v>16275.11</v>
          </cell>
          <cell r="W449">
            <v>7784.6299999999901</v>
          </cell>
          <cell r="X449">
            <v>8112.070000000007</v>
          </cell>
          <cell r="Y449">
            <v>1222.0200000000041</v>
          </cell>
          <cell r="Z449">
            <v>4438.5</v>
          </cell>
          <cell r="AA449">
            <v>5121.8200000000143</v>
          </cell>
          <cell r="AB449">
            <v>6770.48</v>
          </cell>
          <cell r="AC449">
            <v>6079.24</v>
          </cell>
          <cell r="AD449">
            <v>17358.489999999998</v>
          </cell>
          <cell r="AE449">
            <v>0</v>
          </cell>
          <cell r="AF449">
            <v>11279.249999999998</v>
          </cell>
          <cell r="AG449">
            <v>1.8553717240970908</v>
          </cell>
        </row>
        <row r="450">
          <cell r="A450">
            <v>0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  <cell r="P450">
            <v>0</v>
          </cell>
          <cell r="Q450">
            <v>0</v>
          </cell>
          <cell r="R450">
            <v>0</v>
          </cell>
          <cell r="S450">
            <v>0</v>
          </cell>
          <cell r="T450">
            <v>0</v>
          </cell>
          <cell r="U450">
            <v>0</v>
          </cell>
          <cell r="V450">
            <v>0</v>
          </cell>
          <cell r="W450">
            <v>0</v>
          </cell>
          <cell r="X450">
            <v>0</v>
          </cell>
          <cell r="Y450">
            <v>0</v>
          </cell>
          <cell r="Z450">
            <v>0</v>
          </cell>
          <cell r="AA450">
            <v>0</v>
          </cell>
          <cell r="AB450">
            <v>0</v>
          </cell>
          <cell r="AC450">
            <v>0</v>
          </cell>
          <cell r="AD450">
            <v>0</v>
          </cell>
          <cell r="AE450">
            <v>0</v>
          </cell>
          <cell r="AF450">
            <v>0</v>
          </cell>
          <cell r="AG450">
            <v>0</v>
          </cell>
        </row>
        <row r="451">
          <cell r="A451">
            <v>7399</v>
          </cell>
          <cell r="C451" t="str">
            <v>Costos de Captación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  <cell r="P451">
            <v>0</v>
          </cell>
          <cell r="Q451">
            <v>0</v>
          </cell>
          <cell r="R451">
            <v>0</v>
          </cell>
          <cell r="S451">
            <v>0</v>
          </cell>
          <cell r="T451">
            <v>0</v>
          </cell>
          <cell r="U451">
            <v>0</v>
          </cell>
          <cell r="V451">
            <v>0</v>
          </cell>
          <cell r="W451">
            <v>0</v>
          </cell>
          <cell r="X451">
            <v>0</v>
          </cell>
          <cell r="Y451">
            <v>0</v>
          </cell>
          <cell r="Z451">
            <v>0</v>
          </cell>
          <cell r="AA451">
            <v>0</v>
          </cell>
          <cell r="AB451">
            <v>0</v>
          </cell>
          <cell r="AC451">
            <v>0</v>
          </cell>
          <cell r="AD451">
            <v>0</v>
          </cell>
          <cell r="AE451">
            <v>0</v>
          </cell>
          <cell r="AF451">
            <v>0</v>
          </cell>
          <cell r="AG451">
            <v>1</v>
          </cell>
        </row>
        <row r="452">
          <cell r="A452">
            <v>739901</v>
          </cell>
          <cell r="C452" t="str">
            <v>Salarios Ordinarios</v>
          </cell>
          <cell r="AB452">
            <v>0</v>
          </cell>
          <cell r="AC452">
            <v>0</v>
          </cell>
          <cell r="AD452">
            <v>0</v>
          </cell>
          <cell r="AE452">
            <v>0</v>
          </cell>
          <cell r="AF452">
            <v>0</v>
          </cell>
          <cell r="AG452">
            <v>1</v>
          </cell>
        </row>
        <row r="453">
          <cell r="A453">
            <v>739902</v>
          </cell>
          <cell r="C453" t="str">
            <v>Comisiones</v>
          </cell>
          <cell r="AB453">
            <v>0</v>
          </cell>
          <cell r="AC453">
            <v>0</v>
          </cell>
          <cell r="AD453">
            <v>0</v>
          </cell>
          <cell r="AE453">
            <v>0</v>
          </cell>
          <cell r="AF453">
            <v>0</v>
          </cell>
          <cell r="AG453">
            <v>1</v>
          </cell>
        </row>
        <row r="454">
          <cell r="A454">
            <v>739903</v>
          </cell>
          <cell r="C454" t="str">
            <v>Cargas Sociales</v>
          </cell>
          <cell r="AB454">
            <v>0</v>
          </cell>
          <cell r="AC454">
            <v>0</v>
          </cell>
          <cell r="AD454">
            <v>0</v>
          </cell>
          <cell r="AE454">
            <v>0</v>
          </cell>
          <cell r="AF454">
            <v>0</v>
          </cell>
          <cell r="AG454">
            <v>1</v>
          </cell>
        </row>
        <row r="455">
          <cell r="A455">
            <v>739904</v>
          </cell>
          <cell r="C455" t="str">
            <v>Prestaciones</v>
          </cell>
          <cell r="AB455">
            <v>0</v>
          </cell>
          <cell r="AC455">
            <v>0</v>
          </cell>
          <cell r="AD455">
            <v>0</v>
          </cell>
          <cell r="AE455">
            <v>0</v>
          </cell>
          <cell r="AF455">
            <v>0</v>
          </cell>
          <cell r="AG455">
            <v>1</v>
          </cell>
        </row>
        <row r="456">
          <cell r="A456">
            <v>739905</v>
          </cell>
          <cell r="C456" t="str">
            <v>Seguro Medico y Vida</v>
          </cell>
          <cell r="AB456">
            <v>0</v>
          </cell>
          <cell r="AC456">
            <v>0</v>
          </cell>
          <cell r="AD456">
            <v>0</v>
          </cell>
          <cell r="AE456">
            <v>0</v>
          </cell>
          <cell r="AF456">
            <v>0</v>
          </cell>
          <cell r="AG456">
            <v>1</v>
          </cell>
        </row>
        <row r="457">
          <cell r="A457">
            <v>739906</v>
          </cell>
          <cell r="C457" t="str">
            <v>Costos Salon VIP</v>
          </cell>
          <cell r="AB457">
            <v>0</v>
          </cell>
          <cell r="AC457">
            <v>0</v>
          </cell>
          <cell r="AD457">
            <v>0</v>
          </cell>
          <cell r="AE457">
            <v>0</v>
          </cell>
          <cell r="AF457">
            <v>0</v>
          </cell>
          <cell r="AG457">
            <v>1</v>
          </cell>
        </row>
        <row r="458">
          <cell r="A458">
            <v>0</v>
          </cell>
          <cell r="C458">
            <v>0</v>
          </cell>
          <cell r="D458">
            <v>0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  <cell r="L458">
            <v>0</v>
          </cell>
          <cell r="M458">
            <v>0</v>
          </cell>
          <cell r="N458">
            <v>0</v>
          </cell>
          <cell r="O458">
            <v>0</v>
          </cell>
          <cell r="P458">
            <v>0</v>
          </cell>
          <cell r="Q458">
            <v>0</v>
          </cell>
          <cell r="R458">
            <v>0</v>
          </cell>
          <cell r="S458">
            <v>0</v>
          </cell>
          <cell r="T458">
            <v>0</v>
          </cell>
          <cell r="U458">
            <v>0</v>
          </cell>
          <cell r="V458">
            <v>0</v>
          </cell>
          <cell r="W458">
            <v>0</v>
          </cell>
          <cell r="X458">
            <v>0</v>
          </cell>
          <cell r="Y458">
            <v>0</v>
          </cell>
          <cell r="Z458">
            <v>0</v>
          </cell>
          <cell r="AA458">
            <v>0</v>
          </cell>
          <cell r="AB458">
            <v>0</v>
          </cell>
          <cell r="AC458">
            <v>0</v>
          </cell>
          <cell r="AD458">
            <v>0</v>
          </cell>
          <cell r="AE458">
            <v>0</v>
          </cell>
          <cell r="AF458">
            <v>0</v>
          </cell>
          <cell r="AG458">
            <v>0</v>
          </cell>
        </row>
        <row r="459">
          <cell r="A459">
            <v>7240</v>
          </cell>
          <cell r="C459" t="str">
            <v>Costo de otras Operaciones</v>
          </cell>
          <cell r="D459">
            <v>223.60000000000002</v>
          </cell>
          <cell r="E459">
            <v>141.81</v>
          </cell>
          <cell r="F459">
            <v>617.68999999999994</v>
          </cell>
          <cell r="G459">
            <v>177.57000000000002</v>
          </cell>
          <cell r="H459">
            <v>155.40999999999997</v>
          </cell>
          <cell r="I459">
            <v>410.92000000000013</v>
          </cell>
          <cell r="J459">
            <v>483.65000000000009</v>
          </cell>
          <cell r="K459">
            <v>664.6</v>
          </cell>
          <cell r="L459">
            <v>7462.18</v>
          </cell>
          <cell r="M459">
            <v>612.42999999999984</v>
          </cell>
          <cell r="N459">
            <v>8136.05</v>
          </cell>
          <cell r="O459">
            <v>240797.81</v>
          </cell>
          <cell r="P459">
            <v>32491.98</v>
          </cell>
          <cell r="Q459">
            <v>42159.75</v>
          </cell>
          <cell r="R459">
            <v>41407.549999999996</v>
          </cell>
          <cell r="S459">
            <v>37317.07</v>
          </cell>
          <cell r="T459">
            <v>57858.700000000004</v>
          </cell>
          <cell r="U459">
            <v>-8686.7800000000116</v>
          </cell>
          <cell r="V459">
            <v>84578.460000000036</v>
          </cell>
          <cell r="W459">
            <v>35751.120000000024</v>
          </cell>
          <cell r="X459">
            <v>8763.0599999999667</v>
          </cell>
          <cell r="Y459">
            <v>28945.859999999986</v>
          </cell>
          <cell r="Z459">
            <v>16160.21</v>
          </cell>
          <cell r="AA459">
            <v>14504.03999999999</v>
          </cell>
          <cell r="AB459">
            <v>8622.2200000000012</v>
          </cell>
          <cell r="AC459">
            <v>14069.239999999998</v>
          </cell>
          <cell r="AD459">
            <v>16257.390000000001</v>
          </cell>
          <cell r="AE459">
            <v>0</v>
          </cell>
          <cell r="AF459">
            <v>2188.1500000000015</v>
          </cell>
          <cell r="AG459">
            <v>0.15552723530197807</v>
          </cell>
        </row>
        <row r="460">
          <cell r="A460">
            <v>724000030000</v>
          </cell>
          <cell r="C460" t="str">
            <v>Traslado de Valores (PROVAL)</v>
          </cell>
          <cell r="D460">
            <v>27.56</v>
          </cell>
          <cell r="E460">
            <v>0</v>
          </cell>
          <cell r="F460">
            <v>0</v>
          </cell>
          <cell r="G460">
            <v>24.919999999999998</v>
          </cell>
          <cell r="H460">
            <v>12.399999999999995</v>
          </cell>
          <cell r="I460">
            <v>11.820000000000007</v>
          </cell>
          <cell r="J460">
            <v>39</v>
          </cell>
          <cell r="K460">
            <v>50.36999999999999</v>
          </cell>
          <cell r="L460">
            <v>27.800000000000011</v>
          </cell>
          <cell r="M460">
            <v>28.709999999999994</v>
          </cell>
          <cell r="N460">
            <v>57.04000000000002</v>
          </cell>
          <cell r="O460">
            <v>117.44</v>
          </cell>
          <cell r="P460">
            <v>58.72</v>
          </cell>
          <cell r="Q460">
            <v>58.72</v>
          </cell>
          <cell r="R460">
            <v>48.94</v>
          </cell>
          <cell r="S460">
            <v>7.4099999999999966</v>
          </cell>
          <cell r="T460">
            <v>151.08999999999997</v>
          </cell>
          <cell r="U460">
            <v>49.389999999999958</v>
          </cell>
          <cell r="V460">
            <v>60.430000000000035</v>
          </cell>
          <cell r="W460">
            <v>85.089999999999918</v>
          </cell>
          <cell r="X460">
            <v>101.83000000000004</v>
          </cell>
          <cell r="Y460">
            <v>60.100000000000051</v>
          </cell>
          <cell r="Z460">
            <v>80.22</v>
          </cell>
          <cell r="AA460">
            <v>104.4799999999999</v>
          </cell>
          <cell r="AB460">
            <v>48.42</v>
          </cell>
          <cell r="AC460">
            <v>80.779999999999987</v>
          </cell>
          <cell r="AD460">
            <v>71.450000000000031</v>
          </cell>
          <cell r="AE460">
            <v>0</v>
          </cell>
          <cell r="AF460">
            <v>-9.3299999999999557</v>
          </cell>
          <cell r="AG460">
            <v>-0.11549888586283681</v>
          </cell>
        </row>
        <row r="461">
          <cell r="A461">
            <v>724000040000</v>
          </cell>
          <cell r="C461" t="str">
            <v>Impresión y Envío de Estados de Cuenta</v>
          </cell>
          <cell r="D461">
            <v>0</v>
          </cell>
          <cell r="E461">
            <v>0</v>
          </cell>
          <cell r="F461">
            <v>0</v>
          </cell>
          <cell r="G461">
            <v>46.61</v>
          </cell>
          <cell r="H461">
            <v>39.549999999999997</v>
          </cell>
          <cell r="I461">
            <v>113.57000000000001</v>
          </cell>
          <cell r="J461">
            <v>284.72999999999996</v>
          </cell>
          <cell r="K461">
            <v>64.410000000000025</v>
          </cell>
          <cell r="L461">
            <v>107.34000000000009</v>
          </cell>
          <cell r="M461">
            <v>277.55999999999989</v>
          </cell>
          <cell r="N461">
            <v>81.36000000000007</v>
          </cell>
          <cell r="O461">
            <v>839.27</v>
          </cell>
          <cell r="P461">
            <v>331.95</v>
          </cell>
          <cell r="Q461">
            <v>354.92</v>
          </cell>
          <cell r="R461">
            <v>426.4199999999999</v>
          </cell>
          <cell r="S461">
            <v>167.07999999999987</v>
          </cell>
          <cell r="T461">
            <v>451.03000000000026</v>
          </cell>
          <cell r="U461">
            <v>504.98999999999972</v>
          </cell>
          <cell r="V461">
            <v>384.2300000000003</v>
          </cell>
          <cell r="W461">
            <v>385.80000000000013</v>
          </cell>
          <cell r="X461">
            <v>357.87999999999994</v>
          </cell>
          <cell r="Y461">
            <v>332.29999999999967</v>
          </cell>
          <cell r="Z461">
            <v>207.74000000000029</v>
          </cell>
          <cell r="AA461">
            <v>219.55000000000018</v>
          </cell>
          <cell r="AB461">
            <v>323.2</v>
          </cell>
          <cell r="AC461">
            <v>377.84999999999997</v>
          </cell>
          <cell r="AD461">
            <v>379.01999999999992</v>
          </cell>
          <cell r="AE461">
            <v>0</v>
          </cell>
          <cell r="AF461">
            <v>1.1699999999999591</v>
          </cell>
          <cell r="AG461">
            <v>3.096466851925259E-3</v>
          </cell>
        </row>
        <row r="462">
          <cell r="A462">
            <v>724000040003</v>
          </cell>
          <cell r="C462" t="str">
            <v>Costo por Chequeras</v>
          </cell>
          <cell r="D462">
            <v>160.46</v>
          </cell>
          <cell r="E462">
            <v>77.41</v>
          </cell>
          <cell r="F462">
            <v>58.769999999999982</v>
          </cell>
          <cell r="G462">
            <v>57.910000000000025</v>
          </cell>
          <cell r="H462">
            <v>34.46999999999997</v>
          </cell>
          <cell r="I462">
            <v>101.70000000000002</v>
          </cell>
          <cell r="J462">
            <v>31.079999999999956</v>
          </cell>
          <cell r="K462">
            <v>19.490000000000009</v>
          </cell>
          <cell r="L462">
            <v>55.090000000000032</v>
          </cell>
          <cell r="M462">
            <v>151.71</v>
          </cell>
          <cell r="N462">
            <v>89.839999999999947</v>
          </cell>
          <cell r="O462">
            <v>24.540000000000077</v>
          </cell>
          <cell r="P462">
            <v>85.32</v>
          </cell>
          <cell r="Q462">
            <v>82.210000000000008</v>
          </cell>
          <cell r="R462">
            <v>136.45000000000002</v>
          </cell>
          <cell r="S462">
            <v>109.32999999999998</v>
          </cell>
          <cell r="T462">
            <v>92.379999999999967</v>
          </cell>
          <cell r="U462">
            <v>126.00000000000009</v>
          </cell>
          <cell r="V462">
            <v>81.369999999999891</v>
          </cell>
          <cell r="W462">
            <v>85.890000000000128</v>
          </cell>
          <cell r="X462">
            <v>53.1099999999999</v>
          </cell>
          <cell r="Y462">
            <v>121.47999999999999</v>
          </cell>
          <cell r="Z462">
            <v>48.869999999999891</v>
          </cell>
          <cell r="AA462">
            <v>82.780000000000229</v>
          </cell>
          <cell r="AB462">
            <v>121.48</v>
          </cell>
          <cell r="AC462">
            <v>38.42</v>
          </cell>
          <cell r="AD462">
            <v>77.69</v>
          </cell>
          <cell r="AE462">
            <v>0</v>
          </cell>
          <cell r="AF462">
            <v>39.269999999999996</v>
          </cell>
          <cell r="AG462">
            <v>1.0221238938053097</v>
          </cell>
        </row>
        <row r="463">
          <cell r="A463">
            <v>724000040004</v>
          </cell>
          <cell r="C463" t="str">
            <v>Costo por Libretas de Ahorro</v>
          </cell>
          <cell r="D463">
            <v>4.93</v>
          </cell>
          <cell r="E463">
            <v>5.370000000000001</v>
          </cell>
          <cell r="F463">
            <v>8.0500000000000007</v>
          </cell>
          <cell r="G463">
            <v>6.9799999999999969</v>
          </cell>
          <cell r="H463">
            <v>4.3000000000000007</v>
          </cell>
          <cell r="I463">
            <v>2.6800000000000033</v>
          </cell>
          <cell r="J463">
            <v>3.2199999999999989</v>
          </cell>
          <cell r="K463">
            <v>146.07999999999998</v>
          </cell>
          <cell r="L463">
            <v>2.6799999999999784</v>
          </cell>
          <cell r="M463">
            <v>2.4200000000000159</v>
          </cell>
          <cell r="N463">
            <v>2.4199999999999875</v>
          </cell>
          <cell r="O463">
            <v>60.41</v>
          </cell>
          <cell r="P463">
            <v>0.96</v>
          </cell>
          <cell r="Q463">
            <v>1.3900000000000001</v>
          </cell>
          <cell r="R463">
            <v>0.33999999999999986</v>
          </cell>
          <cell r="S463">
            <v>0.68000000000000016</v>
          </cell>
          <cell r="T463">
            <v>0.84999999999999964</v>
          </cell>
          <cell r="U463">
            <v>14.790000000000001</v>
          </cell>
          <cell r="V463">
            <v>6.4399999999999959</v>
          </cell>
          <cell r="W463">
            <v>2.9500000000000028</v>
          </cell>
          <cell r="X463">
            <v>3.490000000000002</v>
          </cell>
          <cell r="Y463">
            <v>3.7599999999999927</v>
          </cell>
          <cell r="Z463">
            <v>3.4900000000000091</v>
          </cell>
          <cell r="AA463">
            <v>-18.14</v>
          </cell>
          <cell r="AB463">
            <v>4.5599999999999996</v>
          </cell>
          <cell r="AC463">
            <v>4.03</v>
          </cell>
          <cell r="AD463">
            <v>4.0299999999999985</v>
          </cell>
          <cell r="AE463">
            <v>0</v>
          </cell>
          <cell r="AF463">
            <v>0</v>
          </cell>
          <cell r="AG463" t="str">
            <v>0%</v>
          </cell>
        </row>
        <row r="464">
          <cell r="A464">
            <v>724000040005</v>
          </cell>
          <cell r="C464" t="str">
            <v>Costo por Certificados de Depósitos a Plazo</v>
          </cell>
          <cell r="D464">
            <v>2.4</v>
          </cell>
          <cell r="E464">
            <v>2.1199999999999997</v>
          </cell>
          <cell r="F464">
            <v>6.5</v>
          </cell>
          <cell r="G464">
            <v>6.5</v>
          </cell>
          <cell r="H464">
            <v>4.9400000000000013</v>
          </cell>
          <cell r="I464">
            <v>6.3599999999999994</v>
          </cell>
          <cell r="J464">
            <v>7.490000000000002</v>
          </cell>
          <cell r="K464">
            <v>253.69</v>
          </cell>
          <cell r="L464">
            <v>6.5</v>
          </cell>
          <cell r="M464">
            <v>5.7900000000000205</v>
          </cell>
          <cell r="N464">
            <v>7.0600000000000023</v>
          </cell>
          <cell r="O464">
            <v>106.07999999999998</v>
          </cell>
          <cell r="P464">
            <v>6.5</v>
          </cell>
          <cell r="Q464">
            <v>5.23</v>
          </cell>
          <cell r="R464">
            <v>6.5</v>
          </cell>
          <cell r="S464">
            <v>5.93</v>
          </cell>
          <cell r="T464">
            <v>7.3500000000000014</v>
          </cell>
          <cell r="U464">
            <v>6.4999999999999964</v>
          </cell>
          <cell r="V464">
            <v>5.9299999999999962</v>
          </cell>
          <cell r="W464">
            <v>3.960000000000008</v>
          </cell>
          <cell r="X464">
            <v>5.9299999999999926</v>
          </cell>
          <cell r="Y464">
            <v>6.0700000000000074</v>
          </cell>
          <cell r="Z464">
            <v>68.220000000000013</v>
          </cell>
          <cell r="AA464">
            <v>37.150000000000006</v>
          </cell>
          <cell r="AB464">
            <v>6.22</v>
          </cell>
          <cell r="AC464">
            <v>6.36</v>
          </cell>
          <cell r="AD464">
            <v>7.200000000000002</v>
          </cell>
          <cell r="AE464">
            <v>0</v>
          </cell>
          <cell r="AF464">
            <v>0.84000000000000163</v>
          </cell>
          <cell r="AG464">
            <v>0.13207547169811346</v>
          </cell>
        </row>
        <row r="465">
          <cell r="A465">
            <v>724000040006</v>
          </cell>
          <cell r="C465" t="str">
            <v>Comisiones y Recargos Bancarios</v>
          </cell>
          <cell r="D465">
            <v>28.25</v>
          </cell>
          <cell r="E465">
            <v>56.5</v>
          </cell>
          <cell r="F465">
            <v>58.199999999999989</v>
          </cell>
          <cell r="G465">
            <v>32.210000000000008</v>
          </cell>
          <cell r="H465">
            <v>56.5</v>
          </cell>
          <cell r="I465">
            <v>169.50000000000003</v>
          </cell>
          <cell r="J465">
            <v>112.03000000000006</v>
          </cell>
          <cell r="K465">
            <v>119.75</v>
          </cell>
          <cell r="L465">
            <v>88.499999999999915</v>
          </cell>
          <cell r="M465">
            <v>131.35999999999987</v>
          </cell>
          <cell r="N465">
            <v>38.25</v>
          </cell>
          <cell r="O465">
            <v>202.15000000000012</v>
          </cell>
          <cell r="P465">
            <v>81.23</v>
          </cell>
          <cell r="Q465">
            <v>142.38999999999999</v>
          </cell>
          <cell r="R465">
            <v>113.89999999999998</v>
          </cell>
          <cell r="S465">
            <v>-41.899999999999977</v>
          </cell>
          <cell r="T465">
            <v>200.29000000000002</v>
          </cell>
          <cell r="U465">
            <v>319.05</v>
          </cell>
          <cell r="V465">
            <v>493.18</v>
          </cell>
          <cell r="W465">
            <v>122.82999999999998</v>
          </cell>
          <cell r="X465">
            <v>78.150000000000091</v>
          </cell>
          <cell r="Y465">
            <v>509.32999999999993</v>
          </cell>
          <cell r="Z465">
            <v>213.73000000000002</v>
          </cell>
          <cell r="AA465">
            <v>361.48</v>
          </cell>
          <cell r="AB465">
            <v>276.87</v>
          </cell>
          <cell r="AC465">
            <v>467.20000000000005</v>
          </cell>
          <cell r="AD465">
            <v>610.18999999999983</v>
          </cell>
          <cell r="AE465">
            <v>0</v>
          </cell>
          <cell r="AF465">
            <v>142.98999999999978</v>
          </cell>
          <cell r="AG465">
            <v>0.30605736301369812</v>
          </cell>
        </row>
        <row r="466">
          <cell r="A466">
            <v>724000040007</v>
          </cell>
          <cell r="C466" t="str">
            <v>Papelería Controlada por Operaciones Bancarias</v>
          </cell>
          <cell r="D466">
            <v>0</v>
          </cell>
          <cell r="E466">
            <v>0.41</v>
          </cell>
          <cell r="F466">
            <v>486.16999999999996</v>
          </cell>
          <cell r="G466">
            <v>2.4399999999999977</v>
          </cell>
          <cell r="H466">
            <v>3.25</v>
          </cell>
          <cell r="I466">
            <v>5.2900000000000205</v>
          </cell>
          <cell r="J466">
            <v>6.1000000000000227</v>
          </cell>
          <cell r="K466">
            <v>7.7299999999999613</v>
          </cell>
          <cell r="L466">
            <v>10.440000000000111</v>
          </cell>
          <cell r="M466">
            <v>11.799999999999955</v>
          </cell>
          <cell r="N466">
            <v>333.58000000000004</v>
          </cell>
          <cell r="O466">
            <v>-4.0400000000000773</v>
          </cell>
          <cell r="P466">
            <v>65.489999999999995</v>
          </cell>
          <cell r="Q466">
            <v>12.75</v>
          </cell>
          <cell r="R466">
            <v>8</v>
          </cell>
          <cell r="S466">
            <v>580.6</v>
          </cell>
          <cell r="T466">
            <v>12.069999999999936</v>
          </cell>
          <cell r="U466">
            <v>563.35</v>
          </cell>
          <cell r="V466">
            <v>-185.8900000000001</v>
          </cell>
          <cell r="W466">
            <v>271.10000000000014</v>
          </cell>
          <cell r="X466">
            <v>279.81999999999994</v>
          </cell>
          <cell r="Y466">
            <v>349.45999999999992</v>
          </cell>
          <cell r="Z466">
            <v>276.13000000000068</v>
          </cell>
          <cell r="AA466">
            <v>332.74999999999977</v>
          </cell>
          <cell r="AB466">
            <v>245.36</v>
          </cell>
          <cell r="AC466">
            <v>246.82</v>
          </cell>
          <cell r="AD466">
            <v>281.08999999999997</v>
          </cell>
          <cell r="AE466">
            <v>0</v>
          </cell>
          <cell r="AF466">
            <v>34.269999999999982</v>
          </cell>
          <cell r="AG466">
            <v>0.13884612268049584</v>
          </cell>
        </row>
        <row r="467">
          <cell r="A467">
            <v>724000040008</v>
          </cell>
          <cell r="C467" t="str">
            <v>Custodia Cedeval</v>
          </cell>
          <cell r="D467">
            <v>0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3.08</v>
          </cell>
          <cell r="L467">
            <v>3.08</v>
          </cell>
          <cell r="M467">
            <v>3.08</v>
          </cell>
          <cell r="N467">
            <v>0</v>
          </cell>
          <cell r="O467">
            <v>6.1099999999999994</v>
          </cell>
          <cell r="P467">
            <v>3.08</v>
          </cell>
          <cell r="Q467">
            <v>0</v>
          </cell>
          <cell r="R467">
            <v>6.16</v>
          </cell>
          <cell r="S467">
            <v>3.08</v>
          </cell>
          <cell r="T467">
            <v>2.7300000000000004</v>
          </cell>
          <cell r="U467">
            <v>2.7300000000000004</v>
          </cell>
          <cell r="V467">
            <v>0</v>
          </cell>
          <cell r="W467">
            <v>21.18</v>
          </cell>
          <cell r="X467">
            <v>0</v>
          </cell>
          <cell r="Y467">
            <v>0</v>
          </cell>
          <cell r="Z467">
            <v>0</v>
          </cell>
          <cell r="AA467">
            <v>0</v>
          </cell>
          <cell r="AB467">
            <v>0</v>
          </cell>
          <cell r="AC467">
            <v>0</v>
          </cell>
          <cell r="AD467">
            <v>0</v>
          </cell>
          <cell r="AE467">
            <v>0</v>
          </cell>
          <cell r="AF467">
            <v>0</v>
          </cell>
          <cell r="AG467">
            <v>1</v>
          </cell>
        </row>
        <row r="468">
          <cell r="A468">
            <v>724000040009</v>
          </cell>
          <cell r="C468" t="str">
            <v>Servicio de Colecturia</v>
          </cell>
          <cell r="D468">
            <v>0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7160.75</v>
          </cell>
          <cell r="M468">
            <v>0</v>
          </cell>
          <cell r="N468">
            <v>7526.5</v>
          </cell>
          <cell r="O468">
            <v>2328.25</v>
          </cell>
          <cell r="P468">
            <v>0</v>
          </cell>
          <cell r="Q468">
            <v>0</v>
          </cell>
          <cell r="R468">
            <v>0</v>
          </cell>
          <cell r="S468">
            <v>0</v>
          </cell>
          <cell r="T468">
            <v>6122.98</v>
          </cell>
          <cell r="U468">
            <v>-6122.98</v>
          </cell>
          <cell r="V468">
            <v>0</v>
          </cell>
          <cell r="W468">
            <v>0</v>
          </cell>
          <cell r="X468">
            <v>0</v>
          </cell>
          <cell r="Y468">
            <v>0</v>
          </cell>
          <cell r="Z468">
            <v>0</v>
          </cell>
          <cell r="AA468">
            <v>0</v>
          </cell>
          <cell r="AB468">
            <v>0</v>
          </cell>
          <cell r="AC468">
            <v>0</v>
          </cell>
          <cell r="AD468">
            <v>0</v>
          </cell>
          <cell r="AE468">
            <v>0</v>
          </cell>
          <cell r="AF468">
            <v>0</v>
          </cell>
          <cell r="AG468">
            <v>1</v>
          </cell>
        </row>
        <row r="469">
          <cell r="A469">
            <v>724000040010</v>
          </cell>
          <cell r="C469" t="str">
            <v xml:space="preserve">Sobreprecio Cartera Comprada                                                                        </v>
          </cell>
          <cell r="D469">
            <v>0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  <cell r="O469">
            <v>237117.6</v>
          </cell>
          <cell r="P469">
            <v>31858.73</v>
          </cell>
          <cell r="Q469">
            <v>41502.14</v>
          </cell>
          <cell r="R469">
            <v>40659.03</v>
          </cell>
          <cell r="S469">
            <v>36482.03</v>
          </cell>
          <cell r="T469">
            <v>24735.300000000003</v>
          </cell>
          <cell r="U469">
            <v>21929.109999999986</v>
          </cell>
          <cell r="V469">
            <v>83725.990000000034</v>
          </cell>
          <cell r="W469">
            <v>34772.320000000022</v>
          </cell>
          <cell r="X469">
            <v>7880.5899999999674</v>
          </cell>
          <cell r="Y469">
            <v>27563.359999999986</v>
          </cell>
          <cell r="Z469">
            <v>15260.309999999998</v>
          </cell>
          <cell r="AA469">
            <v>13383.989999999991</v>
          </cell>
          <cell r="AB469">
            <v>7593</v>
          </cell>
          <cell r="AC469">
            <v>12843.46</v>
          </cell>
          <cell r="AD469">
            <v>14826.720000000001</v>
          </cell>
          <cell r="AE469">
            <v>0</v>
          </cell>
          <cell r="AF469">
            <v>1983.260000000002</v>
          </cell>
          <cell r="AG469">
            <v>0.15441789050614105</v>
          </cell>
        </row>
        <row r="470">
          <cell r="A470">
            <v>724000040011</v>
          </cell>
          <cell r="C470" t="str">
            <v xml:space="preserve">Comisiones por Operaciones VISA                                                                     </v>
          </cell>
          <cell r="D470">
            <v>0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  <cell r="Q470">
            <v>0</v>
          </cell>
          <cell r="R470">
            <v>1.81</v>
          </cell>
          <cell r="S470">
            <v>2.8299999999999996</v>
          </cell>
          <cell r="T470">
            <v>1.1800000000000002</v>
          </cell>
          <cell r="U470">
            <v>1.7400000000000002</v>
          </cell>
          <cell r="V470">
            <v>6.7799999999999994</v>
          </cell>
          <cell r="W470">
            <v>0</v>
          </cell>
          <cell r="X470">
            <v>2.2600000000000016</v>
          </cell>
          <cell r="Y470">
            <v>0</v>
          </cell>
          <cell r="Z470">
            <v>1.5000000000000018</v>
          </cell>
          <cell r="AA470">
            <v>0</v>
          </cell>
          <cell r="AB470">
            <v>3.11</v>
          </cell>
          <cell r="AC470">
            <v>4.32</v>
          </cell>
          <cell r="AD470">
            <v>0</v>
          </cell>
          <cell r="AE470">
            <v>0</v>
          </cell>
          <cell r="AF470">
            <v>-4.32</v>
          </cell>
          <cell r="AG470">
            <v>1</v>
          </cell>
        </row>
        <row r="471">
          <cell r="A471">
            <v>724000040012</v>
          </cell>
          <cell r="C471" t="str">
            <v xml:space="preserve">Servicio de mensajeria                                                                              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  <cell r="Q471">
            <v>0</v>
          </cell>
          <cell r="R471">
            <v>0</v>
          </cell>
          <cell r="S471">
            <v>0</v>
          </cell>
          <cell r="T471">
            <v>3721.85</v>
          </cell>
          <cell r="U471">
            <v>-3721.85</v>
          </cell>
          <cell r="V471">
            <v>0</v>
          </cell>
          <cell r="W471">
            <v>0</v>
          </cell>
          <cell r="X471">
            <v>0</v>
          </cell>
          <cell r="Y471">
            <v>0</v>
          </cell>
          <cell r="Z471">
            <v>0</v>
          </cell>
          <cell r="AA471">
            <v>0</v>
          </cell>
          <cell r="AB471">
            <v>0</v>
          </cell>
          <cell r="AC471">
            <v>0</v>
          </cell>
          <cell r="AD471">
            <v>0</v>
          </cell>
          <cell r="AE471">
            <v>0</v>
          </cell>
          <cell r="AF471">
            <v>0</v>
          </cell>
          <cell r="AG471">
            <v>1</v>
          </cell>
        </row>
        <row r="472">
          <cell r="A472">
            <v>724000040013</v>
          </cell>
          <cell r="C472" t="str">
            <v>Procesamiento de Cuentas</v>
          </cell>
          <cell r="D472">
            <v>0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  <cell r="Q472">
            <v>0</v>
          </cell>
          <cell r="R472">
            <v>0</v>
          </cell>
          <cell r="S472">
            <v>0</v>
          </cell>
          <cell r="T472">
            <v>22359.599999999999</v>
          </cell>
          <cell r="U472">
            <v>-22359.599999999999</v>
          </cell>
          <cell r="V472">
            <v>0</v>
          </cell>
          <cell r="W472">
            <v>0</v>
          </cell>
          <cell r="X472">
            <v>0</v>
          </cell>
          <cell r="Y472">
            <v>0</v>
          </cell>
          <cell r="Z472">
            <v>0</v>
          </cell>
          <cell r="AA472">
            <v>0</v>
          </cell>
          <cell r="AB472">
            <v>0</v>
          </cell>
          <cell r="AC472">
            <v>0</v>
          </cell>
          <cell r="AD472">
            <v>0</v>
          </cell>
          <cell r="AE472">
            <v>0</v>
          </cell>
          <cell r="AF472">
            <v>0</v>
          </cell>
          <cell r="AG472">
            <v>1</v>
          </cell>
        </row>
        <row r="473">
          <cell r="A473">
            <v>0</v>
          </cell>
          <cell r="S473">
            <v>0</v>
          </cell>
          <cell r="U473">
            <v>0</v>
          </cell>
          <cell r="V473">
            <v>0</v>
          </cell>
          <cell r="W473">
            <v>0</v>
          </cell>
          <cell r="X473">
            <v>0</v>
          </cell>
          <cell r="Y473">
            <v>0</v>
          </cell>
          <cell r="Z473">
            <v>0</v>
          </cell>
          <cell r="AA473">
            <v>0</v>
          </cell>
          <cell r="AB473">
            <v>0</v>
          </cell>
          <cell r="AC473">
            <v>0</v>
          </cell>
          <cell r="AD473">
            <v>0</v>
          </cell>
          <cell r="AE473">
            <v>0</v>
          </cell>
          <cell r="AG473">
            <v>0</v>
          </cell>
        </row>
        <row r="474">
          <cell r="A474">
            <v>8</v>
          </cell>
          <cell r="C474" t="str">
            <v>GASTOS</v>
          </cell>
          <cell r="D474">
            <v>222802.72999999998</v>
          </cell>
          <cell r="E474">
            <v>271650.23</v>
          </cell>
          <cell r="F474">
            <v>255314.91000000003</v>
          </cell>
          <cell r="G474">
            <v>263358.13999999996</v>
          </cell>
          <cell r="H474">
            <v>281101.82</v>
          </cell>
          <cell r="I474">
            <v>301501.93000000005</v>
          </cell>
          <cell r="J474">
            <v>271478.25999999995</v>
          </cell>
          <cell r="K474">
            <v>282181.3600000001</v>
          </cell>
          <cell r="L474">
            <v>311140.72000000009</v>
          </cell>
          <cell r="M474">
            <v>327554.02000000008</v>
          </cell>
          <cell r="N474">
            <v>275185.33</v>
          </cell>
          <cell r="O474">
            <v>138026.20999999982</v>
          </cell>
          <cell r="P474">
            <v>269921.13</v>
          </cell>
          <cell r="Q474">
            <v>281385.90000000002</v>
          </cell>
          <cell r="R474">
            <v>295844.52999999997</v>
          </cell>
          <cell r="S474">
            <v>302181.06</v>
          </cell>
          <cell r="T474">
            <v>415891.37</v>
          </cell>
          <cell r="U474">
            <v>564054.24999999988</v>
          </cell>
          <cell r="V474">
            <v>509844.59000000008</v>
          </cell>
          <cell r="W474">
            <v>538263.36</v>
          </cell>
          <cell r="X474">
            <v>574478.87999999989</v>
          </cell>
          <cell r="Y474">
            <v>571989.2200000002</v>
          </cell>
          <cell r="Z474">
            <v>589130.93000000005</v>
          </cell>
          <cell r="AA474">
            <v>615178.65999999992</v>
          </cell>
          <cell r="AB474">
            <v>564274.93999999994</v>
          </cell>
          <cell r="AC474">
            <v>570603.03999999992</v>
          </cell>
          <cell r="AD474">
            <v>589408.79</v>
          </cell>
          <cell r="AE474">
            <v>0</v>
          </cell>
          <cell r="AF474">
            <v>18805.750000000062</v>
          </cell>
          <cell r="AG474">
            <v>3.2957675795067733E-2</v>
          </cell>
        </row>
        <row r="475">
          <cell r="A475">
            <v>811</v>
          </cell>
          <cell r="C475" t="str">
            <v>Gastos de Funcionarios y Empleados</v>
          </cell>
          <cell r="D475">
            <v>102868.82</v>
          </cell>
          <cell r="E475">
            <v>108236.93</v>
          </cell>
          <cell r="F475">
            <v>104100.35</v>
          </cell>
          <cell r="G475">
            <v>112930.05999999995</v>
          </cell>
          <cell r="H475">
            <v>119701.87000000001</v>
          </cell>
          <cell r="I475">
            <v>116550.58000000003</v>
          </cell>
          <cell r="J475">
            <v>114631.52999999997</v>
          </cell>
          <cell r="K475">
            <v>117431.21000000008</v>
          </cell>
          <cell r="L475">
            <v>120282.45000000007</v>
          </cell>
          <cell r="M475">
            <v>130134.01</v>
          </cell>
          <cell r="N475">
            <v>126907.62000000004</v>
          </cell>
          <cell r="O475">
            <v>143677.77999999985</v>
          </cell>
          <cell r="P475">
            <v>128390.93</v>
          </cell>
          <cell r="Q475">
            <v>132617.85</v>
          </cell>
          <cell r="R475">
            <v>134068.57999999999</v>
          </cell>
          <cell r="S475">
            <v>155256.70000000001</v>
          </cell>
          <cell r="T475">
            <v>224580.55000000005</v>
          </cell>
          <cell r="U475">
            <v>271890.20999999996</v>
          </cell>
          <cell r="V475">
            <v>267991.8600000001</v>
          </cell>
          <cell r="W475">
            <v>294498.60999999993</v>
          </cell>
          <cell r="X475">
            <v>319347.14999999991</v>
          </cell>
          <cell r="Y475">
            <v>322275.94</v>
          </cell>
          <cell r="Z475">
            <v>331154.85000000009</v>
          </cell>
          <cell r="AA475">
            <v>330930.53999999992</v>
          </cell>
          <cell r="AB475">
            <v>314426.55</v>
          </cell>
          <cell r="AC475">
            <v>335709.01999999996</v>
          </cell>
          <cell r="AD475">
            <v>335759.15000000008</v>
          </cell>
          <cell r="AE475">
            <v>0</v>
          </cell>
          <cell r="AF475">
            <v>50.130000000045584</v>
          </cell>
          <cell r="AG475">
            <v>1.4932574644567367E-4</v>
          </cell>
        </row>
        <row r="476">
          <cell r="A476">
            <v>811001</v>
          </cell>
          <cell r="C476" t="str">
            <v xml:space="preserve">  Remuneraciones</v>
          </cell>
          <cell r="D476">
            <v>83888.78</v>
          </cell>
          <cell r="E476">
            <v>90058.999999999985</v>
          </cell>
          <cell r="F476">
            <v>84125.180000000008</v>
          </cell>
          <cell r="G476">
            <v>91704.349999999948</v>
          </cell>
          <cell r="H476">
            <v>93638.300000000017</v>
          </cell>
          <cell r="I476">
            <v>91786.24000000002</v>
          </cell>
          <cell r="J476">
            <v>90773.149999999965</v>
          </cell>
          <cell r="K476">
            <v>94501.310000000085</v>
          </cell>
          <cell r="L476">
            <v>97215.350000000064</v>
          </cell>
          <cell r="M476">
            <v>101769.49999999999</v>
          </cell>
          <cell r="N476">
            <v>102710.84000000003</v>
          </cell>
          <cell r="O476">
            <v>106097.38999999987</v>
          </cell>
          <cell r="P476">
            <v>103292.07</v>
          </cell>
          <cell r="Q476">
            <v>105553.05</v>
          </cell>
          <cell r="R476">
            <v>107505.62</v>
          </cell>
          <cell r="S476">
            <v>120807.76000000001</v>
          </cell>
          <cell r="T476">
            <v>172450.71000000002</v>
          </cell>
          <cell r="U476">
            <v>199846.40999999995</v>
          </cell>
          <cell r="V476">
            <v>208478.02000000008</v>
          </cell>
          <cell r="W476">
            <v>231453.9199999999</v>
          </cell>
          <cell r="X476">
            <v>248190.63999999993</v>
          </cell>
          <cell r="Y476">
            <v>255085.33000000005</v>
          </cell>
          <cell r="Z476">
            <v>255884.28000000006</v>
          </cell>
          <cell r="AA476">
            <v>249933.65999999989</v>
          </cell>
          <cell r="AB476">
            <v>247061.77000000002</v>
          </cell>
          <cell r="AC476">
            <v>260788.52999999997</v>
          </cell>
          <cell r="AD476">
            <v>254593.05000000005</v>
          </cell>
          <cell r="AE476">
            <v>0</v>
          </cell>
          <cell r="AF476">
            <v>-6195.4799999999377</v>
          </cell>
          <cell r="AG476">
            <v>-2.3756719668614024E-2</v>
          </cell>
        </row>
        <row r="477">
          <cell r="A477">
            <v>811001010000</v>
          </cell>
          <cell r="C477" t="str">
            <v xml:space="preserve">    Salarios ordinarios</v>
          </cell>
          <cell r="D477">
            <v>80628.33</v>
          </cell>
          <cell r="E477">
            <v>84314.999999999985</v>
          </cell>
          <cell r="F477">
            <v>81655.000000000015</v>
          </cell>
          <cell r="G477">
            <v>87243.329999999944</v>
          </cell>
          <cell r="H477">
            <v>87305.000000000015</v>
          </cell>
          <cell r="I477">
            <v>87991.670000000027</v>
          </cell>
          <cell r="J477">
            <v>89504.999999999956</v>
          </cell>
          <cell r="K477">
            <v>90901.660000000076</v>
          </cell>
          <cell r="L477">
            <v>94865.690000000075</v>
          </cell>
          <cell r="M477">
            <v>97254.999999999985</v>
          </cell>
          <cell r="N477">
            <v>97080.000000000015</v>
          </cell>
          <cell r="O477">
            <v>97079.999999999869</v>
          </cell>
          <cell r="P477">
            <v>97080</v>
          </cell>
          <cell r="Q477">
            <v>99895</v>
          </cell>
          <cell r="R477">
            <v>103182.5</v>
          </cell>
          <cell r="S477">
            <v>113270</v>
          </cell>
          <cell r="T477">
            <v>160719.52000000002</v>
          </cell>
          <cell r="U477">
            <v>164222.55999999994</v>
          </cell>
          <cell r="V477">
            <v>166972.46000000008</v>
          </cell>
          <cell r="W477">
            <v>179453.17999999993</v>
          </cell>
          <cell r="X477">
            <v>185111.92999999993</v>
          </cell>
          <cell r="Y477">
            <v>183888.54000000004</v>
          </cell>
          <cell r="Z477">
            <v>182123.52000000002</v>
          </cell>
          <cell r="AA477">
            <v>180778.2699999999</v>
          </cell>
          <cell r="AB477">
            <v>190393.32</v>
          </cell>
          <cell r="AC477">
            <v>203894.16999999998</v>
          </cell>
          <cell r="AD477">
            <v>204606.67000000004</v>
          </cell>
          <cell r="AE477">
            <v>0</v>
          </cell>
          <cell r="AF477">
            <v>712.50000000005821</v>
          </cell>
          <cell r="AG477">
            <v>3.4944598955431549E-3</v>
          </cell>
        </row>
        <row r="478">
          <cell r="A478">
            <v>811001020000</v>
          </cell>
          <cell r="C478" t="str">
            <v xml:space="preserve">    Salarios extraordinarios</v>
          </cell>
          <cell r="D478">
            <v>37.92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56.879999999999995</v>
          </cell>
          <cell r="K478">
            <v>0</v>
          </cell>
          <cell r="L478">
            <v>0</v>
          </cell>
          <cell r="M478">
            <v>0</v>
          </cell>
          <cell r="N478">
            <v>98.850000000000023</v>
          </cell>
          <cell r="O478">
            <v>0</v>
          </cell>
          <cell r="P478">
            <v>0</v>
          </cell>
          <cell r="Q478">
            <v>34.130000000000003</v>
          </cell>
          <cell r="R478">
            <v>85.31</v>
          </cell>
          <cell r="S478">
            <v>0</v>
          </cell>
          <cell r="T478">
            <v>102.38</v>
          </cell>
          <cell r="U478">
            <v>70.38</v>
          </cell>
          <cell r="V478">
            <v>110.90000000000003</v>
          </cell>
          <cell r="W478">
            <v>6563.0199999999995</v>
          </cell>
          <cell r="X478">
            <v>389.75</v>
          </cell>
          <cell r="Y478">
            <v>287</v>
          </cell>
          <cell r="Z478">
            <v>258.5</v>
          </cell>
          <cell r="AA478">
            <v>261</v>
          </cell>
          <cell r="AB478">
            <v>245</v>
          </cell>
          <cell r="AC478">
            <v>285</v>
          </cell>
          <cell r="AD478">
            <v>299</v>
          </cell>
          <cell r="AE478">
            <v>0</v>
          </cell>
          <cell r="AF478">
            <v>14</v>
          </cell>
          <cell r="AG478">
            <v>4.912280701754386E-2</v>
          </cell>
        </row>
        <row r="479">
          <cell r="A479">
            <v>811001020001</v>
          </cell>
          <cell r="C479" t="str">
            <v xml:space="preserve">    Comisiones</v>
          </cell>
          <cell r="D479">
            <v>3222.53</v>
          </cell>
          <cell r="E479">
            <v>5744</v>
          </cell>
          <cell r="F479">
            <v>2470.1799999999985</v>
          </cell>
          <cell r="G479">
            <v>4461.0200000000004</v>
          </cell>
          <cell r="H479">
            <v>6333.3000000000011</v>
          </cell>
          <cell r="I479">
            <v>3794.5699999999997</v>
          </cell>
          <cell r="J479">
            <v>1211.2700000000004</v>
          </cell>
          <cell r="K479">
            <v>3599.6500000000033</v>
          </cell>
          <cell r="L479">
            <v>2349.6599999999962</v>
          </cell>
          <cell r="M479">
            <v>4514.5</v>
          </cell>
          <cell r="N479">
            <v>5531.99</v>
          </cell>
          <cell r="O479">
            <v>9017.3899999999976</v>
          </cell>
          <cell r="P479">
            <v>6212.07</v>
          </cell>
          <cell r="Q479">
            <v>5623.92</v>
          </cell>
          <cell r="R479">
            <v>4237.8099999999995</v>
          </cell>
          <cell r="S479">
            <v>7537.760000000002</v>
          </cell>
          <cell r="T479">
            <v>11628.810000000005</v>
          </cell>
          <cell r="U479">
            <v>35553.469999999994</v>
          </cell>
          <cell r="V479">
            <v>41394.660000000011</v>
          </cell>
          <cell r="W479">
            <v>45437.719999999965</v>
          </cell>
          <cell r="X479">
            <v>62688.959999999999</v>
          </cell>
          <cell r="Y479">
            <v>70909.790000000008</v>
          </cell>
          <cell r="Z479">
            <v>73502.260000000038</v>
          </cell>
          <cell r="AA479">
            <v>68894.389999999985</v>
          </cell>
          <cell r="AB479">
            <v>56423.45</v>
          </cell>
          <cell r="AC479">
            <v>56609.36</v>
          </cell>
          <cell r="AD479">
            <v>49687.380000000005</v>
          </cell>
          <cell r="AE479">
            <v>0</v>
          </cell>
          <cell r="AF479">
            <v>-6921.9799999999959</v>
          </cell>
          <cell r="AG479">
            <v>-0.12227624548307905</v>
          </cell>
        </row>
        <row r="480">
          <cell r="A480">
            <v>8110011</v>
          </cell>
          <cell r="B480">
            <v>0</v>
          </cell>
          <cell r="C480" t="str">
            <v>Gastos de Ventas</v>
          </cell>
          <cell r="D480">
            <v>0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  <cell r="Q480">
            <v>0</v>
          </cell>
          <cell r="R480">
            <v>0</v>
          </cell>
          <cell r="S480">
            <v>0</v>
          </cell>
          <cell r="T480">
            <v>0</v>
          </cell>
          <cell r="U480">
            <v>0</v>
          </cell>
          <cell r="V480">
            <v>0</v>
          </cell>
          <cell r="W480">
            <v>0</v>
          </cell>
          <cell r="X480">
            <v>0</v>
          </cell>
          <cell r="Y480">
            <v>0</v>
          </cell>
          <cell r="Z480">
            <v>0</v>
          </cell>
          <cell r="AA480">
            <v>0</v>
          </cell>
          <cell r="AB480">
            <v>0</v>
          </cell>
          <cell r="AC480">
            <v>0</v>
          </cell>
          <cell r="AD480">
            <v>0</v>
          </cell>
          <cell r="AE480">
            <v>0</v>
          </cell>
          <cell r="AF480">
            <v>0</v>
          </cell>
          <cell r="AG480">
            <v>0</v>
          </cell>
        </row>
        <row r="481">
          <cell r="A481">
            <v>8110011001</v>
          </cell>
          <cell r="B481">
            <v>0</v>
          </cell>
          <cell r="C481" t="str">
            <v xml:space="preserve">    Salarios ordinarios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  <cell r="Q481">
            <v>0</v>
          </cell>
          <cell r="R481">
            <v>0</v>
          </cell>
          <cell r="S481">
            <v>0</v>
          </cell>
          <cell r="T481">
            <v>0</v>
          </cell>
          <cell r="U481">
            <v>0</v>
          </cell>
          <cell r="V481">
            <v>0</v>
          </cell>
          <cell r="W481">
            <v>0</v>
          </cell>
          <cell r="X481">
            <v>0</v>
          </cell>
          <cell r="Y481">
            <v>0</v>
          </cell>
          <cell r="Z481">
            <v>0</v>
          </cell>
          <cell r="AA481">
            <v>0</v>
          </cell>
          <cell r="AB481">
            <v>0</v>
          </cell>
          <cell r="AC481">
            <v>0</v>
          </cell>
          <cell r="AD481">
            <v>0</v>
          </cell>
          <cell r="AE481">
            <v>0</v>
          </cell>
          <cell r="AF481">
            <v>0</v>
          </cell>
          <cell r="AG481">
            <v>0</v>
          </cell>
        </row>
        <row r="482">
          <cell r="A482">
            <v>8110011002</v>
          </cell>
          <cell r="B482">
            <v>0</v>
          </cell>
          <cell r="C482" t="str">
            <v xml:space="preserve">    Comisiones</v>
          </cell>
          <cell r="D482">
            <v>0</v>
          </cell>
          <cell r="E482">
            <v>0</v>
          </cell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  <cell r="Q482">
            <v>0</v>
          </cell>
          <cell r="R482">
            <v>0</v>
          </cell>
          <cell r="S482">
            <v>0</v>
          </cell>
          <cell r="T482">
            <v>0</v>
          </cell>
          <cell r="U482">
            <v>0</v>
          </cell>
          <cell r="V482">
            <v>0</v>
          </cell>
          <cell r="W482">
            <v>0</v>
          </cell>
          <cell r="X482">
            <v>0</v>
          </cell>
          <cell r="Y482">
            <v>0</v>
          </cell>
          <cell r="Z482">
            <v>0</v>
          </cell>
          <cell r="AA482">
            <v>0</v>
          </cell>
          <cell r="AB482">
            <v>0</v>
          </cell>
          <cell r="AC482">
            <v>0</v>
          </cell>
          <cell r="AD482">
            <v>0</v>
          </cell>
          <cell r="AE482">
            <v>0</v>
          </cell>
          <cell r="AF482">
            <v>0</v>
          </cell>
          <cell r="AG482">
            <v>0</v>
          </cell>
        </row>
        <row r="483">
          <cell r="A483">
            <v>8110011003</v>
          </cell>
          <cell r="B483">
            <v>0</v>
          </cell>
          <cell r="C483" t="str">
            <v xml:space="preserve">    Cargas sociales</v>
          </cell>
          <cell r="D483">
            <v>0</v>
          </cell>
          <cell r="E483">
            <v>0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  <cell r="L483">
            <v>0</v>
          </cell>
          <cell r="M483">
            <v>0</v>
          </cell>
          <cell r="N483">
            <v>0</v>
          </cell>
          <cell r="O483">
            <v>0</v>
          </cell>
          <cell r="P483">
            <v>0</v>
          </cell>
          <cell r="Q483">
            <v>0</v>
          </cell>
          <cell r="R483">
            <v>0</v>
          </cell>
          <cell r="S483">
            <v>0</v>
          </cell>
          <cell r="T483">
            <v>0</v>
          </cell>
          <cell r="U483">
            <v>0</v>
          </cell>
          <cell r="V483">
            <v>0</v>
          </cell>
          <cell r="W483">
            <v>0</v>
          </cell>
          <cell r="X483">
            <v>0</v>
          </cell>
          <cell r="Y483">
            <v>0</v>
          </cell>
          <cell r="Z483">
            <v>0</v>
          </cell>
          <cell r="AA483">
            <v>0</v>
          </cell>
          <cell r="AB483">
            <v>0</v>
          </cell>
          <cell r="AC483">
            <v>0</v>
          </cell>
          <cell r="AD483">
            <v>0</v>
          </cell>
          <cell r="AE483">
            <v>0</v>
          </cell>
          <cell r="AF483">
            <v>0</v>
          </cell>
          <cell r="AG483">
            <v>0</v>
          </cell>
        </row>
        <row r="484">
          <cell r="A484">
            <v>8110011004</v>
          </cell>
          <cell r="B484">
            <v>0</v>
          </cell>
          <cell r="C484" t="str">
            <v xml:space="preserve">    Prestaciones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  <cell r="Q484">
            <v>0</v>
          </cell>
          <cell r="R484">
            <v>0</v>
          </cell>
          <cell r="S484">
            <v>0</v>
          </cell>
          <cell r="T484">
            <v>0</v>
          </cell>
          <cell r="U484">
            <v>0</v>
          </cell>
          <cell r="V484">
            <v>0</v>
          </cell>
          <cell r="W484">
            <v>0</v>
          </cell>
          <cell r="X484">
            <v>0</v>
          </cell>
          <cell r="Y484">
            <v>0</v>
          </cell>
          <cell r="Z484">
            <v>0</v>
          </cell>
          <cell r="AA484">
            <v>0</v>
          </cell>
          <cell r="AB484">
            <v>0</v>
          </cell>
          <cell r="AC484">
            <v>0</v>
          </cell>
          <cell r="AD484">
            <v>0</v>
          </cell>
          <cell r="AE484">
            <v>0</v>
          </cell>
          <cell r="AF484">
            <v>0</v>
          </cell>
          <cell r="AG484">
            <v>0</v>
          </cell>
        </row>
        <row r="485">
          <cell r="A485">
            <v>8110011005</v>
          </cell>
          <cell r="B485">
            <v>0</v>
          </cell>
          <cell r="C485" t="str">
            <v xml:space="preserve">    Seguro medico y de Vida</v>
          </cell>
          <cell r="D485">
            <v>0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  <cell r="Q485">
            <v>0</v>
          </cell>
          <cell r="R485">
            <v>0</v>
          </cell>
          <cell r="S485">
            <v>0</v>
          </cell>
          <cell r="T485">
            <v>0</v>
          </cell>
          <cell r="U485">
            <v>0</v>
          </cell>
          <cell r="V485">
            <v>0</v>
          </cell>
          <cell r="W485">
            <v>0</v>
          </cell>
          <cell r="X485">
            <v>0</v>
          </cell>
          <cell r="Y485">
            <v>0</v>
          </cell>
          <cell r="Z485">
            <v>0</v>
          </cell>
          <cell r="AA485">
            <v>0</v>
          </cell>
          <cell r="AB485">
            <v>0</v>
          </cell>
          <cell r="AC485">
            <v>0</v>
          </cell>
          <cell r="AD485">
            <v>0</v>
          </cell>
          <cell r="AE485">
            <v>0</v>
          </cell>
          <cell r="AF485">
            <v>0</v>
          </cell>
          <cell r="AG485">
            <v>0</v>
          </cell>
        </row>
        <row r="486">
          <cell r="A486">
            <v>811002</v>
          </cell>
          <cell r="C486" t="str">
            <v xml:space="preserve">  Prestaciones al Personal</v>
          </cell>
          <cell r="D486">
            <v>18980.04</v>
          </cell>
          <cell r="E486">
            <v>18177.930000000004</v>
          </cell>
          <cell r="F486">
            <v>19975.170000000002</v>
          </cell>
          <cell r="G486">
            <v>21225.710000000003</v>
          </cell>
          <cell r="H486">
            <v>26063.569999999992</v>
          </cell>
          <cell r="I486">
            <v>24764.340000000007</v>
          </cell>
          <cell r="J486">
            <v>23858.379999999997</v>
          </cell>
          <cell r="K486">
            <v>22929.899999999998</v>
          </cell>
          <cell r="L486">
            <v>22178.910000000003</v>
          </cell>
          <cell r="M486">
            <v>28364.510000000009</v>
          </cell>
          <cell r="N486">
            <v>24196.78000000001</v>
          </cell>
          <cell r="O486">
            <v>37580.389999999985</v>
          </cell>
          <cell r="P486">
            <v>25098.859999999993</v>
          </cell>
          <cell r="Q486">
            <v>27064.799999999999</v>
          </cell>
          <cell r="R486">
            <v>26562.959999999999</v>
          </cell>
          <cell r="S486">
            <v>34448.939999999995</v>
          </cell>
          <cell r="T486">
            <v>52104.360000000008</v>
          </cell>
          <cell r="U486">
            <v>70795.060000000041</v>
          </cell>
          <cell r="V486">
            <v>59513.840000000011</v>
          </cell>
          <cell r="W486">
            <v>62178.049999999996</v>
          </cell>
          <cell r="X486">
            <v>69576.509999999995</v>
          </cell>
          <cell r="Y486">
            <v>66614.62999999999</v>
          </cell>
          <cell r="Z486">
            <v>72786.789999999979</v>
          </cell>
          <cell r="AA486">
            <v>79181.020000000019</v>
          </cell>
          <cell r="AB486">
            <v>66078.09</v>
          </cell>
          <cell r="AC486">
            <v>71787.250000000015</v>
          </cell>
          <cell r="AD486">
            <v>79176.76999999999</v>
          </cell>
          <cell r="AE486">
            <v>0</v>
          </cell>
          <cell r="AF486">
            <v>7389.5199999999841</v>
          </cell>
          <cell r="AG486">
            <v>0.10293638494300844</v>
          </cell>
        </row>
        <row r="487">
          <cell r="A487">
            <v>811002010000</v>
          </cell>
          <cell r="C487" t="str">
            <v xml:space="preserve">    Aguinaldos</v>
          </cell>
          <cell r="D487">
            <v>6902.95</v>
          </cell>
          <cell r="E487">
            <v>7255.19</v>
          </cell>
          <cell r="F487">
            <v>7292.0100000000011</v>
          </cell>
          <cell r="G487">
            <v>7955.8200000000006</v>
          </cell>
          <cell r="H487">
            <v>7907.6199999999944</v>
          </cell>
          <cell r="I487">
            <v>7648.0100000000066</v>
          </cell>
          <cell r="J487">
            <v>7499.1799999999957</v>
          </cell>
          <cell r="K487">
            <v>7783.64</v>
          </cell>
          <cell r="L487">
            <v>7078.72</v>
          </cell>
          <cell r="M487">
            <v>8468.64</v>
          </cell>
          <cell r="N487">
            <v>8127.7900000000045</v>
          </cell>
          <cell r="O487">
            <v>13481.629999999994</v>
          </cell>
          <cell r="P487">
            <v>8535.9699999999993</v>
          </cell>
          <cell r="Q487">
            <v>9046.08</v>
          </cell>
          <cell r="R487">
            <v>9399.5400000000027</v>
          </cell>
          <cell r="S487">
            <v>10196.559999999996</v>
          </cell>
          <cell r="T487">
            <v>11873.430000000002</v>
          </cell>
          <cell r="U487">
            <v>20842.740000000005</v>
          </cell>
          <cell r="V487">
            <v>17718.28</v>
          </cell>
          <cell r="W487">
            <v>19253.05999999999</v>
          </cell>
          <cell r="X487">
            <v>21507.55999999999</v>
          </cell>
          <cell r="Y487">
            <v>16910.23000000001</v>
          </cell>
          <cell r="Z487">
            <v>21061.509999999995</v>
          </cell>
          <cell r="AA487">
            <v>25966.100000000028</v>
          </cell>
          <cell r="AB487">
            <v>20567.02</v>
          </cell>
          <cell r="AC487">
            <v>21658.420000000002</v>
          </cell>
          <cell r="AD487">
            <v>22371.089999999993</v>
          </cell>
          <cell r="AE487">
            <v>0</v>
          </cell>
          <cell r="AF487">
            <v>712.66999999999098</v>
          </cell>
          <cell r="AG487">
            <v>3.290498568224233E-2</v>
          </cell>
        </row>
        <row r="488">
          <cell r="A488">
            <v>811002010001</v>
          </cell>
          <cell r="C488" t="str">
            <v xml:space="preserve">    Bonificaciones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  <cell r="H488">
            <v>55.56</v>
          </cell>
          <cell r="I488">
            <v>2500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  <cell r="Q488">
            <v>0</v>
          </cell>
          <cell r="R488">
            <v>0</v>
          </cell>
          <cell r="S488">
            <v>0</v>
          </cell>
          <cell r="T488">
            <v>8275</v>
          </cell>
          <cell r="U488">
            <v>9975</v>
          </cell>
          <cell r="V488">
            <v>0</v>
          </cell>
          <cell r="W488">
            <v>634</v>
          </cell>
          <cell r="X488">
            <v>4150</v>
          </cell>
          <cell r="Y488">
            <v>846</v>
          </cell>
          <cell r="Z488">
            <v>825</v>
          </cell>
          <cell r="AA488">
            <v>830</v>
          </cell>
          <cell r="AB488">
            <v>1144</v>
          </cell>
          <cell r="AC488">
            <v>800</v>
          </cell>
          <cell r="AD488">
            <v>4200</v>
          </cell>
          <cell r="AE488">
            <v>0</v>
          </cell>
          <cell r="AF488">
            <v>3400</v>
          </cell>
          <cell r="AG488">
            <v>4.25</v>
          </cell>
        </row>
        <row r="489">
          <cell r="A489">
            <v>811002020000</v>
          </cell>
          <cell r="C489" t="str">
            <v xml:space="preserve">    Vacaciones</v>
          </cell>
          <cell r="D489">
            <v>1350.48</v>
          </cell>
          <cell r="E489">
            <v>1053.6500000000001</v>
          </cell>
          <cell r="F489">
            <v>1010.6300000000001</v>
          </cell>
          <cell r="G489">
            <v>1182.4799999999996</v>
          </cell>
          <cell r="H489">
            <v>1233.6500000000001</v>
          </cell>
          <cell r="I489">
            <v>1138.7199999999998</v>
          </cell>
          <cell r="J489">
            <v>1114.8100000000013</v>
          </cell>
          <cell r="K489">
            <v>1134.5599999999995</v>
          </cell>
          <cell r="L489">
            <v>1180.6400000000008</v>
          </cell>
          <cell r="M489">
            <v>1257.1500000000019</v>
          </cell>
          <cell r="N489">
            <v>1229.1599999999999</v>
          </cell>
          <cell r="O489">
            <v>1300.4699999999975</v>
          </cell>
          <cell r="P489">
            <v>1331.79</v>
          </cell>
          <cell r="Q489">
            <v>1615.94</v>
          </cell>
          <cell r="R489">
            <v>1422.98</v>
          </cell>
          <cell r="S489">
            <v>1564.63</v>
          </cell>
          <cell r="T489">
            <v>1781.2500000000005</v>
          </cell>
          <cell r="U489">
            <v>4680.4599999999973</v>
          </cell>
          <cell r="V489">
            <v>2364.1800000000021</v>
          </cell>
          <cell r="W489">
            <v>3196.4300000000003</v>
          </cell>
          <cell r="X489">
            <v>3522.5</v>
          </cell>
          <cell r="Y489">
            <v>2965.369999999999</v>
          </cell>
          <cell r="Z489">
            <v>4028.0400000000009</v>
          </cell>
          <cell r="AA489">
            <v>4097.3300000000054</v>
          </cell>
          <cell r="AB489">
            <v>3463.83</v>
          </cell>
          <cell r="AC489">
            <v>4850.2900000000009</v>
          </cell>
          <cell r="AD489">
            <v>4589.4499999999989</v>
          </cell>
          <cell r="AE489">
            <v>0</v>
          </cell>
          <cell r="AF489">
            <v>-260.84000000000196</v>
          </cell>
          <cell r="AG489">
            <v>-5.3778227693602222E-2</v>
          </cell>
        </row>
        <row r="490">
          <cell r="A490">
            <v>811002030000</v>
          </cell>
          <cell r="C490" t="str">
            <v xml:space="preserve">    Uniformes</v>
          </cell>
          <cell r="D490">
            <v>731.34</v>
          </cell>
          <cell r="E490">
            <v>0</v>
          </cell>
          <cell r="F490">
            <v>0</v>
          </cell>
          <cell r="G490">
            <v>238.44999999999993</v>
          </cell>
          <cell r="H490">
            <v>0</v>
          </cell>
          <cell r="I490">
            <v>42.75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  <cell r="Q490">
            <v>0</v>
          </cell>
          <cell r="R490">
            <v>0</v>
          </cell>
          <cell r="S490">
            <v>789.41</v>
          </cell>
          <cell r="T490">
            <v>0</v>
          </cell>
          <cell r="U490">
            <v>0</v>
          </cell>
          <cell r="V490">
            <v>0</v>
          </cell>
          <cell r="W490">
            <v>97.5</v>
          </cell>
          <cell r="X490">
            <v>731.85</v>
          </cell>
          <cell r="Y490">
            <v>0</v>
          </cell>
          <cell r="Z490">
            <v>0</v>
          </cell>
          <cell r="AA490">
            <v>0</v>
          </cell>
          <cell r="AB490">
            <v>0</v>
          </cell>
          <cell r="AC490">
            <v>0</v>
          </cell>
          <cell r="AD490">
            <v>0</v>
          </cell>
          <cell r="AE490">
            <v>0</v>
          </cell>
          <cell r="AF490">
            <v>0</v>
          </cell>
          <cell r="AG490">
            <v>1</v>
          </cell>
        </row>
        <row r="491">
          <cell r="A491">
            <v>811002040000</v>
          </cell>
          <cell r="C491" t="str">
            <v xml:space="preserve">    Aporte Patronal ISSS</v>
          </cell>
          <cell r="D491">
            <v>1852.45</v>
          </cell>
          <cell r="E491">
            <v>1806.4199999999998</v>
          </cell>
          <cell r="F491">
            <v>1873.2</v>
          </cell>
          <cell r="G491">
            <v>1945.5300000000004</v>
          </cell>
          <cell r="H491">
            <v>1964.6499999999999</v>
          </cell>
          <cell r="I491">
            <v>1994.3599999999994</v>
          </cell>
          <cell r="J491">
            <v>2084.0999999999985</v>
          </cell>
          <cell r="K491">
            <v>2792.4800000000005</v>
          </cell>
          <cell r="L491">
            <v>2968.9999999999982</v>
          </cell>
          <cell r="M491">
            <v>3009.6400000000058</v>
          </cell>
          <cell r="N491">
            <v>3010.6900000000014</v>
          </cell>
          <cell r="O491">
            <v>2994.6399999999958</v>
          </cell>
          <cell r="P491">
            <v>3013.83</v>
          </cell>
          <cell r="Q491">
            <v>3027.24</v>
          </cell>
          <cell r="R491">
            <v>3307.3099999999995</v>
          </cell>
          <cell r="S491">
            <v>3838.4900000000016</v>
          </cell>
          <cell r="T491">
            <v>6997.4199999999983</v>
          </cell>
          <cell r="U491">
            <v>8942.9100000000071</v>
          </cell>
          <cell r="V491">
            <v>9711.4199999999983</v>
          </cell>
          <cell r="W491">
            <v>11075.779999999995</v>
          </cell>
          <cell r="X491">
            <v>11565.760000000009</v>
          </cell>
          <cell r="Y491">
            <v>12033.299999999992</v>
          </cell>
          <cell r="Z491">
            <v>12101.389999999996</v>
          </cell>
          <cell r="AA491">
            <v>12078.229999999996</v>
          </cell>
          <cell r="AB491">
            <v>12078.9</v>
          </cell>
          <cell r="AC491">
            <v>12938.590000000002</v>
          </cell>
          <cell r="AD491">
            <v>12894.289999999995</v>
          </cell>
          <cell r="AE491">
            <v>0</v>
          </cell>
          <cell r="AF491">
            <v>-44.300000000006548</v>
          </cell>
          <cell r="AG491">
            <v>-3.4238661245163918E-3</v>
          </cell>
        </row>
        <row r="492">
          <cell r="A492">
            <v>811002070000</v>
          </cell>
          <cell r="C492" t="str">
            <v xml:space="preserve">    Atenciones al Personal</v>
          </cell>
          <cell r="D492">
            <v>19.05</v>
          </cell>
          <cell r="E492">
            <v>0</v>
          </cell>
          <cell r="F492">
            <v>5.1699999999999982</v>
          </cell>
          <cell r="G492">
            <v>40.31</v>
          </cell>
          <cell r="H492">
            <v>220.42999999999995</v>
          </cell>
          <cell r="I492">
            <v>135.29000000000002</v>
          </cell>
          <cell r="J492">
            <v>531.79</v>
          </cell>
          <cell r="K492">
            <v>147.78999999999996</v>
          </cell>
          <cell r="L492">
            <v>320.55000000000018</v>
          </cell>
          <cell r="M492">
            <v>551.05999999999995</v>
          </cell>
          <cell r="N492">
            <v>327.98</v>
          </cell>
          <cell r="O492">
            <v>2239.7499999999991</v>
          </cell>
          <cell r="P492">
            <v>504.05</v>
          </cell>
          <cell r="Q492">
            <v>484.42</v>
          </cell>
          <cell r="R492">
            <v>560.41000000000008</v>
          </cell>
          <cell r="S492">
            <v>1072.2299999999998</v>
          </cell>
          <cell r="T492">
            <v>932.46</v>
          </cell>
          <cell r="U492">
            <v>405.1400000000001</v>
          </cell>
          <cell r="V492">
            <v>886.66000000000008</v>
          </cell>
          <cell r="W492">
            <v>424.21000000000004</v>
          </cell>
          <cell r="X492">
            <v>284.48000000000047</v>
          </cell>
          <cell r="Y492">
            <v>794.5799999999997</v>
          </cell>
          <cell r="Z492">
            <v>630.00000000000023</v>
          </cell>
          <cell r="AA492">
            <v>5158.7600000000011</v>
          </cell>
          <cell r="AB492">
            <v>315.57</v>
          </cell>
          <cell r="AC492">
            <v>321.33</v>
          </cell>
          <cell r="AD492">
            <v>568.72</v>
          </cell>
          <cell r="AE492">
            <v>0</v>
          </cell>
          <cell r="AF492">
            <v>247.39000000000004</v>
          </cell>
          <cell r="AG492">
            <v>0.76989387856720526</v>
          </cell>
        </row>
        <row r="493">
          <cell r="A493">
            <v>811002070001</v>
          </cell>
          <cell r="C493" t="str">
            <v xml:space="preserve">   Fiesta Navideña</v>
          </cell>
          <cell r="D493">
            <v>0</v>
          </cell>
          <cell r="E493">
            <v>0</v>
          </cell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0</v>
          </cell>
          <cell r="L493">
            <v>0</v>
          </cell>
          <cell r="M493">
            <v>0</v>
          </cell>
          <cell r="N493">
            <v>0</v>
          </cell>
          <cell r="O493">
            <v>3019.68</v>
          </cell>
          <cell r="P493">
            <v>0</v>
          </cell>
          <cell r="Q493">
            <v>0</v>
          </cell>
          <cell r="R493">
            <v>0</v>
          </cell>
          <cell r="S493">
            <v>0</v>
          </cell>
          <cell r="T493">
            <v>1575</v>
          </cell>
          <cell r="U493">
            <v>1575</v>
          </cell>
          <cell r="V493">
            <v>1658.5</v>
          </cell>
          <cell r="W493">
            <v>2146.3000000000002</v>
          </cell>
          <cell r="X493">
            <v>2354.8100000000004</v>
          </cell>
          <cell r="Y493">
            <v>1513</v>
          </cell>
          <cell r="Z493">
            <v>2650.7999999999993</v>
          </cell>
          <cell r="AA493">
            <v>-871.20000000000073</v>
          </cell>
          <cell r="AB493">
            <v>1066.26</v>
          </cell>
          <cell r="AC493">
            <v>1521.24</v>
          </cell>
          <cell r="AD493">
            <v>1313.1900000000003</v>
          </cell>
          <cell r="AE493">
            <v>0</v>
          </cell>
          <cell r="AF493">
            <v>-208.04999999999973</v>
          </cell>
          <cell r="AG493">
            <v>-0.13676342983355666</v>
          </cell>
        </row>
        <row r="494">
          <cell r="A494">
            <v>811002080000</v>
          </cell>
          <cell r="C494" t="str">
            <v xml:space="preserve">   Seguro de Vida</v>
          </cell>
          <cell r="D494">
            <v>0</v>
          </cell>
          <cell r="E494">
            <v>0</v>
          </cell>
          <cell r="F494">
            <v>1081.6199999999999</v>
          </cell>
          <cell r="G494">
            <v>540.81000000000017</v>
          </cell>
          <cell r="H494">
            <v>1177.1400000000001</v>
          </cell>
          <cell r="I494">
            <v>1177.1399999999996</v>
          </cell>
          <cell r="J494">
            <v>1177.1400000000001</v>
          </cell>
          <cell r="K494">
            <v>1177.1399999999996</v>
          </cell>
          <cell r="L494">
            <v>1177.1400000000001</v>
          </cell>
          <cell r="M494">
            <v>1177.2100000000003</v>
          </cell>
          <cell r="N494">
            <v>1262.8999999999994</v>
          </cell>
          <cell r="O494">
            <v>1262.9000000000026</v>
          </cell>
          <cell r="P494">
            <v>1262.9100000000001</v>
          </cell>
          <cell r="Q494">
            <v>1261.8999999999999</v>
          </cell>
          <cell r="R494">
            <v>960.8900000000001</v>
          </cell>
          <cell r="S494">
            <v>1932.9700000000005</v>
          </cell>
          <cell r="T494">
            <v>1351.6999999999996</v>
          </cell>
          <cell r="U494">
            <v>1338.66</v>
          </cell>
          <cell r="V494">
            <v>776.84000000000083</v>
          </cell>
          <cell r="W494">
            <v>650.97999999999956</v>
          </cell>
          <cell r="X494">
            <v>681.27999999999906</v>
          </cell>
          <cell r="Y494">
            <v>904.40000000000123</v>
          </cell>
          <cell r="Z494">
            <v>814.73000000000047</v>
          </cell>
          <cell r="AA494">
            <v>815.20999999999935</v>
          </cell>
          <cell r="AB494">
            <v>832.27</v>
          </cell>
          <cell r="AC494">
            <v>828.55</v>
          </cell>
          <cell r="AD494">
            <v>863.55</v>
          </cell>
          <cell r="AE494">
            <v>0</v>
          </cell>
          <cell r="AF494">
            <v>35</v>
          </cell>
          <cell r="AG494">
            <v>4.2242471788063486E-2</v>
          </cell>
        </row>
        <row r="495">
          <cell r="A495">
            <v>811002080001</v>
          </cell>
          <cell r="C495" t="str">
            <v xml:space="preserve">   Seguro Médico Hospitalario</v>
          </cell>
          <cell r="D495">
            <v>0</v>
          </cell>
          <cell r="E495">
            <v>0</v>
          </cell>
          <cell r="F495">
            <v>2522.38</v>
          </cell>
          <cell r="G495">
            <v>1261.19</v>
          </cell>
          <cell r="H495">
            <v>1220.7899999999995</v>
          </cell>
          <cell r="I495">
            <v>1220.79</v>
          </cell>
          <cell r="J495">
            <v>1220.79</v>
          </cell>
          <cell r="K495">
            <v>1207.4900000000011</v>
          </cell>
          <cell r="L495">
            <v>1220.7899999999995</v>
          </cell>
          <cell r="M495">
            <v>1220.7900000000009</v>
          </cell>
          <cell r="N495">
            <v>1220.7899999999972</v>
          </cell>
          <cell r="O495">
            <v>1220.7900000000004</v>
          </cell>
          <cell r="P495">
            <v>1227.99</v>
          </cell>
          <cell r="Q495">
            <v>1227.99</v>
          </cell>
          <cell r="R495">
            <v>1468.8799999999999</v>
          </cell>
          <cell r="S495">
            <v>2766.26</v>
          </cell>
          <cell r="T495">
            <v>1369.62</v>
          </cell>
          <cell r="U495">
            <v>1517.5100000000002</v>
          </cell>
          <cell r="V495">
            <v>3020.5900000000011</v>
          </cell>
          <cell r="W495">
            <v>2527.7899999999991</v>
          </cell>
          <cell r="X495">
            <v>2493.5099999999975</v>
          </cell>
          <cell r="Y495">
            <v>3366.5399999999963</v>
          </cell>
          <cell r="Z495">
            <v>3426.16</v>
          </cell>
          <cell r="AA495">
            <v>3454.5900000000083</v>
          </cell>
          <cell r="AB495">
            <v>3501.35</v>
          </cell>
          <cell r="AC495">
            <v>3484.6200000000003</v>
          </cell>
          <cell r="AD495">
            <v>3551.98</v>
          </cell>
          <cell r="AE495">
            <v>0</v>
          </cell>
          <cell r="AF495">
            <v>67.359999999999673</v>
          </cell>
          <cell r="AG495">
            <v>1.9330658723189235E-2</v>
          </cell>
        </row>
        <row r="496">
          <cell r="A496">
            <v>811002090000</v>
          </cell>
          <cell r="C496" t="str">
            <v xml:space="preserve">    Aporte Patronal AFP´s</v>
          </cell>
          <cell r="D496">
            <v>4815.68</v>
          </cell>
          <cell r="E496">
            <v>5007.74</v>
          </cell>
          <cell r="F496">
            <v>5134.07</v>
          </cell>
          <cell r="G496">
            <v>5375.1299999999992</v>
          </cell>
          <cell r="H496">
            <v>5549.73</v>
          </cell>
          <cell r="I496">
            <v>5542.8300000000036</v>
          </cell>
          <cell r="J496">
            <v>5353.8799999999992</v>
          </cell>
          <cell r="K496">
            <v>5557.2799999999988</v>
          </cell>
          <cell r="L496">
            <v>5847.0700000000052</v>
          </cell>
          <cell r="M496">
            <v>5911.2999999999975</v>
          </cell>
          <cell r="N496">
            <v>5990.2900000000081</v>
          </cell>
          <cell r="O496">
            <v>6117.529999999997</v>
          </cell>
          <cell r="P496">
            <v>6039.4</v>
          </cell>
          <cell r="Q496">
            <v>6249.27</v>
          </cell>
          <cell r="R496">
            <v>6323.35</v>
          </cell>
          <cell r="S496">
            <v>7171.0799999999963</v>
          </cell>
          <cell r="T496">
            <v>10977.300000000001</v>
          </cell>
          <cell r="U496">
            <v>12349.29000000001</v>
          </cell>
          <cell r="V496">
            <v>13308.919999999996</v>
          </cell>
          <cell r="W496">
            <v>15560.759999999997</v>
          </cell>
          <cell r="X496">
            <v>15894.239999999989</v>
          </cell>
          <cell r="Y496">
            <v>16403.630000000005</v>
          </cell>
          <cell r="Z496">
            <v>15642.429999999993</v>
          </cell>
          <cell r="AA496">
            <v>16783.770000000004</v>
          </cell>
          <cell r="AB496">
            <v>15929.41</v>
          </cell>
          <cell r="AC496">
            <v>16683.95</v>
          </cell>
          <cell r="AD496">
            <v>16683.290000000005</v>
          </cell>
          <cell r="AE496">
            <v>0</v>
          </cell>
          <cell r="AF496">
            <v>-0.6599999999962165</v>
          </cell>
          <cell r="AG496">
            <v>-3.9558977340271128E-5</v>
          </cell>
        </row>
        <row r="497">
          <cell r="A497">
            <v>811002990000</v>
          </cell>
          <cell r="C497" t="str">
            <v xml:space="preserve">    Enseres y Articulos de Cafeteria</v>
          </cell>
          <cell r="D497">
            <v>723.84</v>
          </cell>
          <cell r="E497">
            <v>244.55999999999995</v>
          </cell>
          <cell r="F497">
            <v>293.24000000000012</v>
          </cell>
          <cell r="G497">
            <v>406.53999999999996</v>
          </cell>
          <cell r="H497">
            <v>333.31000000000006</v>
          </cell>
          <cell r="I497">
            <v>433.67999999999972</v>
          </cell>
          <cell r="J497">
            <v>295.34000000000015</v>
          </cell>
          <cell r="K497">
            <v>436.47999999999968</v>
          </cell>
          <cell r="L497">
            <v>365.7900000000003</v>
          </cell>
          <cell r="M497">
            <v>297.27999999999975</v>
          </cell>
          <cell r="N497">
            <v>168.30000000000018</v>
          </cell>
          <cell r="O497">
            <v>774.32000000000016</v>
          </cell>
          <cell r="P497">
            <v>62.01</v>
          </cell>
          <cell r="Q497">
            <v>445.26</v>
          </cell>
          <cell r="R497">
            <v>135.92000000000007</v>
          </cell>
          <cell r="S497">
            <v>426.90999999999985</v>
          </cell>
          <cell r="T497">
            <v>397.29000000000019</v>
          </cell>
          <cell r="U497">
            <v>554.52</v>
          </cell>
          <cell r="V497">
            <v>805.95</v>
          </cell>
          <cell r="W497">
            <v>1100.9600000000003</v>
          </cell>
          <cell r="X497">
            <v>702.66999999999916</v>
          </cell>
          <cell r="Y497">
            <v>926.03999999999974</v>
          </cell>
          <cell r="Z497">
            <v>1020.4200000000003</v>
          </cell>
          <cell r="AA497">
            <v>517.40000000000146</v>
          </cell>
          <cell r="AB497">
            <v>1046.6099999999999</v>
          </cell>
          <cell r="AC497">
            <v>861.11000000000013</v>
          </cell>
          <cell r="AD497">
            <v>996.56999999999994</v>
          </cell>
          <cell r="AE497">
            <v>0</v>
          </cell>
          <cell r="AF497">
            <v>135.45999999999981</v>
          </cell>
          <cell r="AG497">
            <v>0.15730859007559986</v>
          </cell>
        </row>
        <row r="498">
          <cell r="A498">
            <v>811002990001</v>
          </cell>
          <cell r="C498" t="str">
            <v xml:space="preserve">    Agua purificada y Otras Bebidas</v>
          </cell>
          <cell r="D498">
            <v>30.41</v>
          </cell>
          <cell r="E498">
            <v>25.900000000000002</v>
          </cell>
          <cell r="F498">
            <v>24.250000000000004</v>
          </cell>
          <cell r="G498">
            <v>9.5999999999999908</v>
          </cell>
          <cell r="H498">
            <v>14.88000000000001</v>
          </cell>
          <cell r="I498">
            <v>0</v>
          </cell>
          <cell r="J498">
            <v>6.7199999999999989</v>
          </cell>
          <cell r="K498">
            <v>6.4799999999999933</v>
          </cell>
          <cell r="L498">
            <v>15.840000000000014</v>
          </cell>
          <cell r="M498">
            <v>0</v>
          </cell>
          <cell r="N498">
            <v>8.6799999999999784</v>
          </cell>
          <cell r="O498">
            <v>18.040000000000024</v>
          </cell>
          <cell r="P498">
            <v>11.88</v>
          </cell>
          <cell r="Q498">
            <v>11.88</v>
          </cell>
          <cell r="R498">
            <v>50.97999999999999</v>
          </cell>
          <cell r="S498">
            <v>16.820000000000022</v>
          </cell>
          <cell r="T498">
            <v>4.0300000000000011</v>
          </cell>
          <cell r="U498">
            <v>29.22</v>
          </cell>
          <cell r="V498">
            <v>13.539999999999992</v>
          </cell>
          <cell r="W498">
            <v>43.800000000000011</v>
          </cell>
          <cell r="X498">
            <v>17</v>
          </cell>
          <cell r="Y498">
            <v>0</v>
          </cell>
          <cell r="Z498">
            <v>44.609999999999985</v>
          </cell>
          <cell r="AA498">
            <v>28.04000000000002</v>
          </cell>
          <cell r="AB498">
            <v>7.62</v>
          </cell>
          <cell r="AC498">
            <v>28.48</v>
          </cell>
          <cell r="AD498">
            <v>35.58</v>
          </cell>
          <cell r="AE498">
            <v>0</v>
          </cell>
          <cell r="AF498">
            <v>7.0999999999999979</v>
          </cell>
          <cell r="AG498">
            <v>0.24929775280898869</v>
          </cell>
        </row>
        <row r="499">
          <cell r="A499">
            <v>811002990002</v>
          </cell>
          <cell r="C499" t="str">
            <v xml:space="preserve">    Alimentación por Reuniones de Trabajo y Labores Extraordinarias</v>
          </cell>
          <cell r="D499">
            <v>44.5</v>
          </cell>
          <cell r="E499">
            <v>1311.08</v>
          </cell>
          <cell r="F499">
            <v>50.5</v>
          </cell>
          <cell r="G499">
            <v>254.58000000000015</v>
          </cell>
          <cell r="H499">
            <v>661.89999999999986</v>
          </cell>
          <cell r="I499">
            <v>1096.2200000000003</v>
          </cell>
          <cell r="J499">
            <v>363.12999999999988</v>
          </cell>
          <cell r="K499">
            <v>1847.9600000000003</v>
          </cell>
          <cell r="L499">
            <v>38.75</v>
          </cell>
          <cell r="M499">
            <v>319.15000000000032</v>
          </cell>
          <cell r="N499">
            <v>664.34999999999945</v>
          </cell>
          <cell r="O499">
            <v>648.35999999999967</v>
          </cell>
          <cell r="P499">
            <v>407.78</v>
          </cell>
          <cell r="Q499">
            <v>177.68000000000006</v>
          </cell>
          <cell r="R499">
            <v>594.56999999999994</v>
          </cell>
          <cell r="S499">
            <v>1070.68</v>
          </cell>
          <cell r="T499">
            <v>535.67999999999938</v>
          </cell>
          <cell r="U499">
            <v>728.28000000000088</v>
          </cell>
          <cell r="V499">
            <v>522.52999999999975</v>
          </cell>
          <cell r="W499">
            <v>1018.2300000000002</v>
          </cell>
          <cell r="X499">
            <v>565.1700000000003</v>
          </cell>
          <cell r="Y499">
            <v>321.27999999999975</v>
          </cell>
          <cell r="Z499">
            <v>1288.9899999999996</v>
          </cell>
          <cell r="AA499">
            <v>692.1099999999999</v>
          </cell>
          <cell r="AB499">
            <v>73.14</v>
          </cell>
          <cell r="AC499">
            <v>510.72</v>
          </cell>
          <cell r="AD499">
            <v>970.83999999999992</v>
          </cell>
          <cell r="AE499">
            <v>0</v>
          </cell>
          <cell r="AF499">
            <v>460.11999999999989</v>
          </cell>
          <cell r="AG499">
            <v>0.90092418546365893</v>
          </cell>
        </row>
        <row r="500">
          <cell r="A500">
            <v>811002990003</v>
          </cell>
          <cell r="C500" t="str">
            <v xml:space="preserve">    Gastos de Taxi</v>
          </cell>
          <cell r="D500">
            <v>0</v>
          </cell>
          <cell r="E500">
            <v>8</v>
          </cell>
          <cell r="F500">
            <v>0</v>
          </cell>
          <cell r="G500">
            <v>0</v>
          </cell>
          <cell r="H500">
            <v>18.41</v>
          </cell>
          <cell r="I500">
            <v>13.999999999999996</v>
          </cell>
          <cell r="J500">
            <v>7</v>
          </cell>
          <cell r="K500">
            <v>15.000000000000004</v>
          </cell>
          <cell r="L500">
            <v>0</v>
          </cell>
          <cell r="M500">
            <v>0</v>
          </cell>
          <cell r="N500">
            <v>0</v>
          </cell>
          <cell r="O500">
            <v>0</v>
          </cell>
          <cell r="P500">
            <v>24</v>
          </cell>
          <cell r="Q500">
            <v>10</v>
          </cell>
          <cell r="R500">
            <v>0</v>
          </cell>
          <cell r="S500">
            <v>0</v>
          </cell>
          <cell r="T500">
            <v>0</v>
          </cell>
          <cell r="U500">
            <v>15</v>
          </cell>
          <cell r="V500">
            <v>101.61000000000001</v>
          </cell>
          <cell r="W500">
            <v>126</v>
          </cell>
          <cell r="X500">
            <v>40</v>
          </cell>
          <cell r="Y500">
            <v>8</v>
          </cell>
          <cell r="Z500">
            <v>0</v>
          </cell>
          <cell r="AA500">
            <v>0</v>
          </cell>
          <cell r="AB500">
            <v>0</v>
          </cell>
          <cell r="AC500">
            <v>0</v>
          </cell>
          <cell r="AD500">
            <v>25</v>
          </cell>
          <cell r="AE500">
            <v>0</v>
          </cell>
          <cell r="AF500">
            <v>25</v>
          </cell>
          <cell r="AG500">
            <v>1</v>
          </cell>
        </row>
        <row r="501">
          <cell r="A501">
            <v>811002990004</v>
          </cell>
          <cell r="C501" t="str">
            <v xml:space="preserve">    Otros Gastos del Personal</v>
          </cell>
          <cell r="D501">
            <v>35.299999999999997</v>
          </cell>
          <cell r="E501">
            <v>0</v>
          </cell>
          <cell r="F501">
            <v>11</v>
          </cell>
          <cell r="G501">
            <v>64.930000000000007</v>
          </cell>
          <cell r="H501">
            <v>0</v>
          </cell>
          <cell r="I501">
            <v>0</v>
          </cell>
          <cell r="J501">
            <v>37.499999999999986</v>
          </cell>
          <cell r="K501">
            <v>0</v>
          </cell>
          <cell r="L501">
            <v>0</v>
          </cell>
          <cell r="M501">
            <v>37.500000000000014</v>
          </cell>
          <cell r="N501">
            <v>-32.64</v>
          </cell>
          <cell r="O501">
            <v>0</v>
          </cell>
          <cell r="P501">
            <v>18</v>
          </cell>
          <cell r="Q501">
            <v>0</v>
          </cell>
          <cell r="R501">
            <v>27.43</v>
          </cell>
          <cell r="S501">
            <v>6.5</v>
          </cell>
          <cell r="T501">
            <v>0</v>
          </cell>
          <cell r="U501">
            <v>0</v>
          </cell>
          <cell r="V501">
            <v>0</v>
          </cell>
          <cell r="W501">
            <v>0</v>
          </cell>
          <cell r="X501">
            <v>0</v>
          </cell>
          <cell r="Y501">
            <v>0</v>
          </cell>
          <cell r="Z501">
            <v>0</v>
          </cell>
          <cell r="AA501">
            <v>38.000000000000007</v>
          </cell>
          <cell r="AB501">
            <v>6.5</v>
          </cell>
          <cell r="AC501">
            <v>0</v>
          </cell>
          <cell r="AD501">
            <v>0</v>
          </cell>
          <cell r="AE501">
            <v>0</v>
          </cell>
          <cell r="AF501">
            <v>0</v>
          </cell>
          <cell r="AG501">
            <v>1</v>
          </cell>
        </row>
        <row r="502">
          <cell r="A502">
            <v>811002990005</v>
          </cell>
          <cell r="C502" t="str">
            <v xml:space="preserve">    Por Fallecimiento de Familiar</v>
          </cell>
          <cell r="D502">
            <v>0</v>
          </cell>
          <cell r="E502">
            <v>250</v>
          </cell>
          <cell r="F502">
            <v>0</v>
          </cell>
          <cell r="G502">
            <v>0</v>
          </cell>
          <cell r="H502">
            <v>0</v>
          </cell>
          <cell r="I502">
            <v>2.1500000000000057</v>
          </cell>
          <cell r="J502">
            <v>0</v>
          </cell>
          <cell r="K502">
            <v>0</v>
          </cell>
          <cell r="L502">
            <v>0</v>
          </cell>
          <cell r="M502">
            <v>0</v>
          </cell>
          <cell r="N502">
            <v>0</v>
          </cell>
          <cell r="O502">
            <v>0</v>
          </cell>
          <cell r="P502">
            <v>0</v>
          </cell>
          <cell r="Q502">
            <v>0</v>
          </cell>
          <cell r="R502">
            <v>0</v>
          </cell>
          <cell r="S502">
            <v>0</v>
          </cell>
          <cell r="T502">
            <v>0</v>
          </cell>
          <cell r="U502">
            <v>0</v>
          </cell>
          <cell r="V502">
            <v>0</v>
          </cell>
          <cell r="W502">
            <v>250</v>
          </cell>
          <cell r="X502">
            <v>250</v>
          </cell>
          <cell r="Y502">
            <v>0</v>
          </cell>
          <cell r="Z502">
            <v>0</v>
          </cell>
          <cell r="AA502">
            <v>250</v>
          </cell>
          <cell r="AB502">
            <v>250</v>
          </cell>
          <cell r="AC502">
            <v>0</v>
          </cell>
          <cell r="AD502">
            <v>250</v>
          </cell>
          <cell r="AE502">
            <v>0</v>
          </cell>
          <cell r="AF502">
            <v>250</v>
          </cell>
          <cell r="AG502">
            <v>1</v>
          </cell>
        </row>
        <row r="503">
          <cell r="A503">
            <v>811002990006</v>
          </cell>
          <cell r="C503" t="str">
            <v xml:space="preserve">    Gastos de Teléfono</v>
          </cell>
          <cell r="D503">
            <v>0</v>
          </cell>
          <cell r="E503">
            <v>170</v>
          </cell>
          <cell r="F503">
            <v>110</v>
          </cell>
          <cell r="G503">
            <v>235</v>
          </cell>
          <cell r="H503">
            <v>210</v>
          </cell>
          <cell r="I503">
            <v>210</v>
          </cell>
          <cell r="J503">
            <v>210</v>
          </cell>
          <cell r="K503">
            <v>210</v>
          </cell>
          <cell r="L503">
            <v>210</v>
          </cell>
          <cell r="M503">
            <v>210</v>
          </cell>
          <cell r="N503">
            <v>210</v>
          </cell>
          <cell r="O503">
            <v>210</v>
          </cell>
          <cell r="P503">
            <v>210</v>
          </cell>
          <cell r="Q503">
            <v>210</v>
          </cell>
          <cell r="R503">
            <v>210</v>
          </cell>
          <cell r="S503">
            <v>340</v>
          </cell>
          <cell r="T503">
            <v>326.97000000000003</v>
          </cell>
          <cell r="U503">
            <v>156.97000000000003</v>
          </cell>
          <cell r="V503">
            <v>309</v>
          </cell>
          <cell r="W503">
            <v>309</v>
          </cell>
          <cell r="X503">
            <v>309</v>
          </cell>
          <cell r="Y503">
            <v>309</v>
          </cell>
          <cell r="Z503">
            <v>309</v>
          </cell>
          <cell r="AA503">
            <v>309</v>
          </cell>
          <cell r="AB503">
            <v>309</v>
          </cell>
          <cell r="AC503">
            <v>309</v>
          </cell>
          <cell r="AD503">
            <v>309</v>
          </cell>
          <cell r="AE503">
            <v>0</v>
          </cell>
          <cell r="AF503">
            <v>0</v>
          </cell>
          <cell r="AG503" t="str">
            <v>0%</v>
          </cell>
        </row>
        <row r="504">
          <cell r="A504">
            <v>811002990007</v>
          </cell>
          <cell r="C504" t="str">
            <v xml:space="preserve">    Carnét y Tarjetas de acceso para Empleados</v>
          </cell>
          <cell r="D504">
            <v>0</v>
          </cell>
          <cell r="E504">
            <v>0</v>
          </cell>
          <cell r="F504">
            <v>0</v>
          </cell>
          <cell r="G504">
            <v>15.83</v>
          </cell>
          <cell r="H504">
            <v>0</v>
          </cell>
          <cell r="I504">
            <v>0</v>
          </cell>
          <cell r="J504">
            <v>2.83</v>
          </cell>
          <cell r="K504">
            <v>0</v>
          </cell>
          <cell r="L504">
            <v>2.8299999999999983</v>
          </cell>
          <cell r="M504">
            <v>5.6500000000000021</v>
          </cell>
          <cell r="N504">
            <v>0</v>
          </cell>
          <cell r="O504">
            <v>0</v>
          </cell>
          <cell r="P504">
            <v>0</v>
          </cell>
          <cell r="Q504">
            <v>0</v>
          </cell>
          <cell r="R504">
            <v>0</v>
          </cell>
          <cell r="S504">
            <v>8.49</v>
          </cell>
          <cell r="T504">
            <v>2.5</v>
          </cell>
          <cell r="U504">
            <v>370.02</v>
          </cell>
          <cell r="V504">
            <v>23.009999999999991</v>
          </cell>
          <cell r="W504">
            <v>259.62</v>
          </cell>
          <cell r="X504">
            <v>0</v>
          </cell>
          <cell r="Y504">
            <v>155.01999999999998</v>
          </cell>
          <cell r="Z504">
            <v>0</v>
          </cell>
          <cell r="AA504">
            <v>99.600000000000023</v>
          </cell>
          <cell r="AB504">
            <v>0</v>
          </cell>
          <cell r="AC504">
            <v>191.33</v>
          </cell>
          <cell r="AD504">
            <v>98.559999999999974</v>
          </cell>
          <cell r="AE504">
            <v>0</v>
          </cell>
          <cell r="AF504">
            <v>-92.770000000000039</v>
          </cell>
          <cell r="AG504">
            <v>-0.48486907437411819</v>
          </cell>
        </row>
        <row r="505">
          <cell r="A505">
            <v>811002990008</v>
          </cell>
          <cell r="C505" t="str">
            <v xml:space="preserve">    Retiro Voluntario                                                                                   </v>
          </cell>
          <cell r="D505">
            <v>0</v>
          </cell>
          <cell r="E505">
            <v>0</v>
          </cell>
          <cell r="F505">
            <v>0</v>
          </cell>
          <cell r="G505">
            <v>0</v>
          </cell>
          <cell r="H505">
            <v>0</v>
          </cell>
          <cell r="I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  <cell r="O505">
            <v>1126.3599999999999</v>
          </cell>
          <cell r="P505">
            <v>1600.41</v>
          </cell>
          <cell r="Q505">
            <v>629.24</v>
          </cell>
          <cell r="R505">
            <v>1292.9000000000001</v>
          </cell>
          <cell r="S505">
            <v>1292.9000000000001</v>
          </cell>
          <cell r="T505">
            <v>1292.9000000000005</v>
          </cell>
          <cell r="U505">
            <v>1292.8999999999996</v>
          </cell>
          <cell r="V505">
            <v>1292.9000000000001</v>
          </cell>
          <cell r="W505">
            <v>1292.9000000000001</v>
          </cell>
          <cell r="X505">
            <v>1292.9000000000015</v>
          </cell>
          <cell r="Y505">
            <v>1346</v>
          </cell>
          <cell r="Z505">
            <v>730.10999999999831</v>
          </cell>
          <cell r="AA505">
            <v>1236.2700000000009</v>
          </cell>
          <cell r="AB505">
            <v>1767.99</v>
          </cell>
          <cell r="AC505">
            <v>1767.99</v>
          </cell>
          <cell r="AD505">
            <v>1767.9900000000005</v>
          </cell>
          <cell r="AE505">
            <v>0</v>
          </cell>
          <cell r="AF505">
            <v>0</v>
          </cell>
          <cell r="AG505" t="str">
            <v>0%</v>
          </cell>
        </row>
        <row r="506">
          <cell r="A506">
            <v>811002990009</v>
          </cell>
          <cell r="C506" t="str">
            <v xml:space="preserve">    Incentivos ventas consumo                                                                           </v>
          </cell>
          <cell r="D506">
            <v>0</v>
          </cell>
          <cell r="E506">
            <v>0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  <cell r="L506">
            <v>0</v>
          </cell>
          <cell r="M506">
            <v>0</v>
          </cell>
          <cell r="N506">
            <v>0</v>
          </cell>
          <cell r="O506">
            <v>0</v>
          </cell>
          <cell r="P506">
            <v>0</v>
          </cell>
          <cell r="Q506">
            <v>0</v>
          </cell>
          <cell r="R506">
            <v>0</v>
          </cell>
          <cell r="S506">
            <v>0</v>
          </cell>
          <cell r="T506">
            <v>1145.44</v>
          </cell>
          <cell r="U506">
            <v>1445.6599999999999</v>
          </cell>
          <cell r="V506">
            <v>3100.84</v>
          </cell>
          <cell r="W506">
            <v>1203.2099999999991</v>
          </cell>
          <cell r="X506">
            <v>1748.4899999999998</v>
          </cell>
          <cell r="Y506">
            <v>4678.07</v>
          </cell>
          <cell r="Z506">
            <v>4304.9300000000021</v>
          </cell>
          <cell r="AA506">
            <v>2568.010000000002</v>
          </cell>
          <cell r="AB506">
            <v>1856.93</v>
          </cell>
          <cell r="AC506">
            <v>2069.8500000000004</v>
          </cell>
          <cell r="AD506">
            <v>2118.2499999999991</v>
          </cell>
          <cell r="AE506">
            <v>0</v>
          </cell>
          <cell r="AF506">
            <v>48.399999999998727</v>
          </cell>
          <cell r="AG506">
            <v>2.3383336956783688E-2</v>
          </cell>
        </row>
        <row r="507">
          <cell r="A507">
            <v>811004030000</v>
          </cell>
          <cell r="C507" t="str">
            <v xml:space="preserve">    Alimentación Junta Directiva</v>
          </cell>
          <cell r="D507">
            <v>0</v>
          </cell>
          <cell r="E507">
            <v>208.81</v>
          </cell>
          <cell r="F507">
            <v>131</v>
          </cell>
          <cell r="G507">
            <v>0</v>
          </cell>
          <cell r="H507">
            <v>120.87</v>
          </cell>
          <cell r="I507">
            <v>0</v>
          </cell>
          <cell r="J507">
            <v>0</v>
          </cell>
          <cell r="K507">
            <v>13.25</v>
          </cell>
          <cell r="L507">
            <v>13</v>
          </cell>
          <cell r="M507">
            <v>24.819999999999993</v>
          </cell>
          <cell r="N507">
            <v>0</v>
          </cell>
          <cell r="O507">
            <v>0</v>
          </cell>
          <cell r="P507">
            <v>10.4</v>
          </cell>
          <cell r="Q507">
            <v>0</v>
          </cell>
          <cell r="R507">
            <v>71.399999999999991</v>
          </cell>
          <cell r="S507">
            <v>100.72000000000001</v>
          </cell>
          <cell r="T507">
            <v>17.579999999999984</v>
          </cell>
          <cell r="U507">
            <v>28.000000000000014</v>
          </cell>
          <cell r="V507">
            <v>0</v>
          </cell>
          <cell r="W507">
            <v>133.99</v>
          </cell>
          <cell r="X507">
            <v>70.990000000000009</v>
          </cell>
          <cell r="Y507">
            <v>0</v>
          </cell>
          <cell r="Z507">
            <v>123.76000000000005</v>
          </cell>
          <cell r="AA507">
            <v>0</v>
          </cell>
          <cell r="AB507">
            <v>0</v>
          </cell>
          <cell r="AC507">
            <v>0</v>
          </cell>
          <cell r="AD507">
            <v>24.9</v>
          </cell>
          <cell r="AE507">
            <v>0</v>
          </cell>
          <cell r="AF507">
            <v>24.9</v>
          </cell>
          <cell r="AG507">
            <v>1</v>
          </cell>
        </row>
        <row r="508">
          <cell r="A508">
            <v>811004030001</v>
          </cell>
          <cell r="C508" t="str">
            <v xml:space="preserve">    Otras Atenciones Junta Directiva</v>
          </cell>
          <cell r="D508">
            <v>2194.04</v>
          </cell>
          <cell r="E508">
            <v>140.36000000000013</v>
          </cell>
          <cell r="F508">
            <v>57</v>
          </cell>
          <cell r="G508">
            <v>0</v>
          </cell>
          <cell r="H508">
            <v>10.75</v>
          </cell>
          <cell r="I508">
            <v>24</v>
          </cell>
          <cell r="J508">
            <v>3.75</v>
          </cell>
          <cell r="K508">
            <v>0</v>
          </cell>
          <cell r="L508">
            <v>9.5999999999999091</v>
          </cell>
          <cell r="M508">
            <v>12</v>
          </cell>
          <cell r="N508">
            <v>9.1999999999998181</v>
          </cell>
          <cell r="O508">
            <v>9.7000000000002728</v>
          </cell>
          <cell r="P508">
            <v>0</v>
          </cell>
          <cell r="Q508">
            <v>32.799999999999997</v>
          </cell>
          <cell r="R508">
            <v>7.8000000000000043</v>
          </cell>
          <cell r="S508">
            <v>7.1499999999999986</v>
          </cell>
          <cell r="T508">
            <v>15.46</v>
          </cell>
          <cell r="U508">
            <v>0</v>
          </cell>
          <cell r="V508">
            <v>9.3999999999999986</v>
          </cell>
          <cell r="W508">
            <v>6.9500000000000028</v>
          </cell>
          <cell r="X508">
            <v>6.7999999999999972</v>
          </cell>
          <cell r="Y508">
            <v>0</v>
          </cell>
          <cell r="Z508">
            <v>6.0999999999999943</v>
          </cell>
          <cell r="AA508">
            <v>14.20000000000001</v>
          </cell>
          <cell r="AB508">
            <v>5</v>
          </cell>
          <cell r="AC508">
            <v>0</v>
          </cell>
          <cell r="AD508">
            <v>15.2</v>
          </cell>
          <cell r="AE508">
            <v>0</v>
          </cell>
          <cell r="AF508">
            <v>15.2</v>
          </cell>
          <cell r="AG508">
            <v>1</v>
          </cell>
        </row>
        <row r="509">
          <cell r="A509">
            <v>811005010000</v>
          </cell>
          <cell r="C509" t="str">
            <v xml:space="preserve">    Capacitación</v>
          </cell>
          <cell r="D509">
            <v>280</v>
          </cell>
          <cell r="E509">
            <v>149</v>
          </cell>
          <cell r="F509">
            <v>0</v>
          </cell>
          <cell r="G509">
            <v>289</v>
          </cell>
          <cell r="H509">
            <v>762.75</v>
          </cell>
          <cell r="I509">
            <v>944.69999999999982</v>
          </cell>
          <cell r="J509">
            <v>3235.3200000000006</v>
          </cell>
          <cell r="K509">
            <v>33.75</v>
          </cell>
          <cell r="L509">
            <v>1162.5899999999992</v>
          </cell>
          <cell r="M509">
            <v>568</v>
          </cell>
          <cell r="N509">
            <v>1432.6899999999996</v>
          </cell>
          <cell r="O509">
            <v>841</v>
          </cell>
          <cell r="P509">
            <v>0</v>
          </cell>
          <cell r="Q509">
            <v>896</v>
          </cell>
          <cell r="R509">
            <v>0</v>
          </cell>
          <cell r="S509">
            <v>0</v>
          </cell>
          <cell r="T509">
            <v>1275</v>
          </cell>
          <cell r="U509">
            <v>2007.8199999999997</v>
          </cell>
          <cell r="V509">
            <v>3.3400000000001455</v>
          </cell>
          <cell r="W509">
            <v>0</v>
          </cell>
          <cell r="X509">
            <v>0</v>
          </cell>
          <cell r="Y509">
            <v>558.85000000000036</v>
          </cell>
          <cell r="Z509">
            <v>996.25</v>
          </cell>
          <cell r="AA509">
            <v>353.97999999999956</v>
          </cell>
          <cell r="AB509">
            <v>400</v>
          </cell>
          <cell r="AC509">
            <v>630</v>
          </cell>
          <cell r="AD509">
            <v>159.28999999999996</v>
          </cell>
          <cell r="AE509">
            <v>0</v>
          </cell>
          <cell r="AF509">
            <v>-470.71000000000004</v>
          </cell>
          <cell r="AG509">
            <v>-0.74715873015873024</v>
          </cell>
        </row>
        <row r="510">
          <cell r="A510">
            <v>811005020000</v>
          </cell>
          <cell r="C510" t="str">
            <v xml:space="preserve">    Gastos de Viaje al Exterior</v>
          </cell>
          <cell r="D510">
            <v>0</v>
          </cell>
          <cell r="E510">
            <v>0</v>
          </cell>
          <cell r="F510">
            <v>0</v>
          </cell>
          <cell r="G510">
            <v>843.91</v>
          </cell>
          <cell r="H510">
            <v>2122.6000000000004</v>
          </cell>
          <cell r="I510">
            <v>0</v>
          </cell>
          <cell r="J510">
            <v>148.5</v>
          </cell>
          <cell r="K510">
            <v>0</v>
          </cell>
          <cell r="L510">
            <v>0</v>
          </cell>
          <cell r="M510">
            <v>4727.7199999999993</v>
          </cell>
          <cell r="N510">
            <v>0</v>
          </cell>
          <cell r="O510">
            <v>1248.6200000000008</v>
          </cell>
          <cell r="P510">
            <v>271.83999999999997</v>
          </cell>
          <cell r="Q510">
            <v>1029.4000000000001</v>
          </cell>
          <cell r="R510">
            <v>0</v>
          </cell>
          <cell r="S510">
            <v>1029.3999999999996</v>
          </cell>
          <cell r="T510">
            <v>607.43000000000029</v>
          </cell>
          <cell r="U510">
            <v>1956.6599999999994</v>
          </cell>
          <cell r="V510">
            <v>1513.4</v>
          </cell>
          <cell r="W510">
            <v>0</v>
          </cell>
          <cell r="X510">
            <v>175.92000000000007</v>
          </cell>
          <cell r="Y510">
            <v>1363.7399999999998</v>
          </cell>
          <cell r="Z510">
            <v>1570.9800000000009</v>
          </cell>
          <cell r="AA510">
            <v>3830.0399999999995</v>
          </cell>
          <cell r="AB510">
            <v>150.11000000000001</v>
          </cell>
          <cell r="AC510">
            <v>835.19999999999993</v>
          </cell>
          <cell r="AD510">
            <v>4133.4500000000007</v>
          </cell>
          <cell r="AE510">
            <v>0</v>
          </cell>
          <cell r="AF510">
            <v>3298.2500000000009</v>
          </cell>
          <cell r="AG510">
            <v>3.9490541187739479</v>
          </cell>
        </row>
        <row r="511">
          <cell r="A511">
            <v>811005030000</v>
          </cell>
          <cell r="C511" t="str">
            <v xml:space="preserve">    Combustible</v>
          </cell>
          <cell r="D511">
            <v>0</v>
          </cell>
          <cell r="E511">
            <v>250</v>
          </cell>
          <cell r="F511">
            <v>312.5</v>
          </cell>
          <cell r="G511">
            <v>500</v>
          </cell>
          <cell r="H511">
            <v>500</v>
          </cell>
          <cell r="I511">
            <v>500</v>
          </cell>
          <cell r="J511">
            <v>500</v>
          </cell>
          <cell r="K511">
            <v>500</v>
          </cell>
          <cell r="L511">
            <v>500</v>
          </cell>
          <cell r="M511">
            <v>500</v>
          </cell>
          <cell r="N511">
            <v>500</v>
          </cell>
          <cell r="O511">
            <v>500</v>
          </cell>
          <cell r="P511">
            <v>500</v>
          </cell>
          <cell r="Q511">
            <v>500</v>
          </cell>
          <cell r="R511">
            <v>500</v>
          </cell>
          <cell r="S511">
            <v>550</v>
          </cell>
          <cell r="T511">
            <v>550</v>
          </cell>
          <cell r="U511">
            <v>550</v>
          </cell>
          <cell r="V511">
            <v>929.07999999999993</v>
          </cell>
          <cell r="W511">
            <v>866.57999999999993</v>
          </cell>
          <cell r="X511">
            <v>1211.58</v>
          </cell>
          <cell r="Y511">
            <v>1211.58</v>
          </cell>
          <cell r="Z511">
            <v>1211.58</v>
          </cell>
          <cell r="AA511">
            <v>931.57999999999993</v>
          </cell>
          <cell r="AB511">
            <v>1306.58</v>
          </cell>
          <cell r="AC511">
            <v>1496.58</v>
          </cell>
          <cell r="AD511">
            <v>1236.58</v>
          </cell>
          <cell r="AE511">
            <v>0</v>
          </cell>
          <cell r="AF511">
            <v>-260</v>
          </cell>
          <cell r="AG511">
            <v>-0.17372943644843578</v>
          </cell>
        </row>
        <row r="512">
          <cell r="A512">
            <v>811005040000</v>
          </cell>
          <cell r="C512" t="str">
            <v xml:space="preserve">    Viáticos</v>
          </cell>
          <cell r="D512">
            <v>0</v>
          </cell>
          <cell r="E512">
            <v>133.19999999999999</v>
          </cell>
          <cell r="F512">
            <v>66.600000000000023</v>
          </cell>
          <cell r="G512">
            <v>66.599999999999966</v>
          </cell>
          <cell r="H512">
            <v>66.600000000000023</v>
          </cell>
          <cell r="I512">
            <v>66.600000000000023</v>
          </cell>
          <cell r="J512">
            <v>66.599999999999966</v>
          </cell>
          <cell r="K512">
            <v>66.599999999999966</v>
          </cell>
          <cell r="L512">
            <v>66.600000000000023</v>
          </cell>
          <cell r="M512">
            <v>66.599999999999966</v>
          </cell>
          <cell r="N512">
            <v>66.600000000000136</v>
          </cell>
          <cell r="O512">
            <v>66.599999999999852</v>
          </cell>
          <cell r="P512">
            <v>66.599999999999994</v>
          </cell>
          <cell r="Q512">
            <v>66.599999999999994</v>
          </cell>
          <cell r="R512">
            <v>66.600000000000023</v>
          </cell>
          <cell r="S512">
            <v>66.599999999999966</v>
          </cell>
          <cell r="T512">
            <v>316.59999999999997</v>
          </cell>
          <cell r="U512">
            <v>33.299999999999955</v>
          </cell>
          <cell r="V512">
            <v>0</v>
          </cell>
          <cell r="W512">
            <v>0</v>
          </cell>
          <cell r="X512">
            <v>0</v>
          </cell>
          <cell r="Y512">
            <v>0</v>
          </cell>
          <cell r="Z512">
            <v>0</v>
          </cell>
          <cell r="AA512">
            <v>0</v>
          </cell>
          <cell r="AB512">
            <v>0</v>
          </cell>
          <cell r="AC512">
            <v>0</v>
          </cell>
          <cell r="AD512">
            <v>0</v>
          </cell>
          <cell r="AE512">
            <v>0</v>
          </cell>
          <cell r="AF512">
            <v>0</v>
          </cell>
          <cell r="AG512">
            <v>1</v>
          </cell>
        </row>
        <row r="513">
          <cell r="A513">
            <v>811005040001</v>
          </cell>
          <cell r="C513" t="str">
            <v xml:space="preserve">    Transporte</v>
          </cell>
          <cell r="D513">
            <v>0</v>
          </cell>
          <cell r="E513">
            <v>0</v>
          </cell>
          <cell r="F513">
            <v>0</v>
          </cell>
          <cell r="G513">
            <v>0</v>
          </cell>
          <cell r="H513">
            <v>304.08</v>
          </cell>
          <cell r="I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  <cell r="Q513">
            <v>0</v>
          </cell>
          <cell r="R513">
            <v>0</v>
          </cell>
          <cell r="S513">
            <v>0</v>
          </cell>
          <cell r="T513">
            <v>0</v>
          </cell>
          <cell r="U513">
            <v>0</v>
          </cell>
          <cell r="V513">
            <v>0</v>
          </cell>
          <cell r="W513">
            <v>0</v>
          </cell>
          <cell r="X513">
            <v>0</v>
          </cell>
          <cell r="Y513">
            <v>0</v>
          </cell>
          <cell r="Z513">
            <v>0</v>
          </cell>
          <cell r="AA513">
            <v>0</v>
          </cell>
          <cell r="AB513">
            <v>0</v>
          </cell>
          <cell r="AC513">
            <v>0</v>
          </cell>
          <cell r="AD513">
            <v>0</v>
          </cell>
          <cell r="AE513">
            <v>0</v>
          </cell>
          <cell r="AF513">
            <v>0</v>
          </cell>
          <cell r="AG513">
            <v>1</v>
          </cell>
        </row>
        <row r="514">
          <cell r="A514">
            <v>811005040002</v>
          </cell>
          <cell r="C514" t="str">
            <v xml:space="preserve">    Gasto de Alojamiento</v>
          </cell>
          <cell r="D514">
            <v>0</v>
          </cell>
          <cell r="E514">
            <v>164.02</v>
          </cell>
          <cell r="F514">
            <v>0</v>
          </cell>
          <cell r="G514">
            <v>0</v>
          </cell>
          <cell r="H514">
            <v>1607.85</v>
          </cell>
          <cell r="I514">
            <v>73.100000000000136</v>
          </cell>
          <cell r="J514">
            <v>0</v>
          </cell>
          <cell r="K514">
            <v>0</v>
          </cell>
          <cell r="L514">
            <v>0</v>
          </cell>
          <cell r="M514">
            <v>0</v>
          </cell>
          <cell r="N514">
            <v>0</v>
          </cell>
          <cell r="O514">
            <v>499.99999999999977</v>
          </cell>
          <cell r="P514">
            <v>0</v>
          </cell>
          <cell r="Q514">
            <v>143.1</v>
          </cell>
          <cell r="R514">
            <v>162.00000000000003</v>
          </cell>
          <cell r="S514">
            <v>201.13999999999996</v>
          </cell>
          <cell r="T514">
            <v>484.29999999999995</v>
          </cell>
          <cell r="U514">
            <v>0</v>
          </cell>
          <cell r="V514">
            <v>1443.8500000000001</v>
          </cell>
          <cell r="W514">
            <v>0</v>
          </cell>
          <cell r="X514">
            <v>0</v>
          </cell>
          <cell r="Y514">
            <v>0</v>
          </cell>
          <cell r="Z514">
            <v>0</v>
          </cell>
          <cell r="AA514">
            <v>0</v>
          </cell>
          <cell r="AB514">
            <v>0</v>
          </cell>
          <cell r="AC514">
            <v>0</v>
          </cell>
          <cell r="AD514">
            <v>0</v>
          </cell>
          <cell r="AE514">
            <v>0</v>
          </cell>
          <cell r="AF514">
            <v>0</v>
          </cell>
          <cell r="AG514">
            <v>1</v>
          </cell>
        </row>
        <row r="515">
          <cell r="A515">
            <v>0</v>
          </cell>
          <cell r="H515">
            <v>0</v>
          </cell>
          <cell r="I515">
            <v>0</v>
          </cell>
          <cell r="J515">
            <v>0</v>
          </cell>
          <cell r="K515">
            <v>0</v>
          </cell>
          <cell r="AE515">
            <v>0</v>
          </cell>
          <cell r="AG515">
            <v>0</v>
          </cell>
        </row>
        <row r="516">
          <cell r="A516">
            <v>811003</v>
          </cell>
          <cell r="C516" t="str">
            <v xml:space="preserve">   Indemnizaciones al personal</v>
          </cell>
          <cell r="D516">
            <v>0</v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  <cell r="L516">
            <v>888.19</v>
          </cell>
          <cell r="M516">
            <v>0</v>
          </cell>
          <cell r="N516">
            <v>0</v>
          </cell>
          <cell r="O516">
            <v>0</v>
          </cell>
          <cell r="P516">
            <v>0</v>
          </cell>
          <cell r="Q516">
            <v>0</v>
          </cell>
          <cell r="R516">
            <v>0</v>
          </cell>
          <cell r="S516">
            <v>0</v>
          </cell>
          <cell r="T516">
            <v>25.48</v>
          </cell>
          <cell r="U516">
            <v>1248.74</v>
          </cell>
          <cell r="V516">
            <v>0</v>
          </cell>
          <cell r="W516">
            <v>866.6400000000001</v>
          </cell>
          <cell r="X516">
            <v>1580.0000000000002</v>
          </cell>
          <cell r="Y516">
            <v>575.98000000000025</v>
          </cell>
          <cell r="Z516">
            <v>2483.7799999999997</v>
          </cell>
          <cell r="AA516">
            <v>1815.8599999999997</v>
          </cell>
          <cell r="AB516">
            <v>1286.69</v>
          </cell>
          <cell r="AC516">
            <v>3133.2400000000002</v>
          </cell>
          <cell r="AD516">
            <v>1989.3299999999995</v>
          </cell>
          <cell r="AE516">
            <v>0</v>
          </cell>
          <cell r="AF516">
            <v>-1143.9100000000008</v>
          </cell>
          <cell r="AG516">
            <v>-0.36508853455209328</v>
          </cell>
        </row>
        <row r="517">
          <cell r="A517">
            <v>811003010000</v>
          </cell>
          <cell r="C517" t="str">
            <v xml:space="preserve">    Por despidos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  <cell r="L517">
            <v>888.19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  <cell r="Q517">
            <v>0</v>
          </cell>
          <cell r="R517">
            <v>0</v>
          </cell>
          <cell r="S517">
            <v>0</v>
          </cell>
          <cell r="T517">
            <v>25.48</v>
          </cell>
          <cell r="U517">
            <v>1248.74</v>
          </cell>
          <cell r="V517">
            <v>0</v>
          </cell>
          <cell r="W517">
            <v>866.6400000000001</v>
          </cell>
          <cell r="X517">
            <v>1580.0000000000002</v>
          </cell>
          <cell r="Y517">
            <v>575.98000000000025</v>
          </cell>
          <cell r="Z517">
            <v>2483.7799999999997</v>
          </cell>
          <cell r="AA517">
            <v>1815.8599999999997</v>
          </cell>
          <cell r="AB517">
            <v>1286.69</v>
          </cell>
          <cell r="AC517">
            <v>3133.2400000000002</v>
          </cell>
          <cell r="AD517">
            <v>1989.3299999999995</v>
          </cell>
          <cell r="AE517">
            <v>0</v>
          </cell>
          <cell r="AF517">
            <v>-1143.9100000000008</v>
          </cell>
          <cell r="AG517">
            <v>-0.36508853455209328</v>
          </cell>
        </row>
        <row r="518">
          <cell r="A518">
            <v>0</v>
          </cell>
          <cell r="AE518">
            <v>0</v>
          </cell>
          <cell r="AF518">
            <v>0</v>
          </cell>
          <cell r="AG518">
            <v>0</v>
          </cell>
        </row>
        <row r="519">
          <cell r="A519">
            <v>812</v>
          </cell>
          <cell r="C519" t="str">
            <v>Gastos Generales</v>
          </cell>
          <cell r="D519">
            <v>67966.159999999989</v>
          </cell>
          <cell r="E519">
            <v>101074.05</v>
          </cell>
          <cell r="F519">
            <v>93899.6</v>
          </cell>
          <cell r="G519">
            <v>93087.78</v>
          </cell>
          <cell r="H519">
            <v>103811.81</v>
          </cell>
          <cell r="I519">
            <v>127123.10000000002</v>
          </cell>
          <cell r="J519">
            <v>98276.409999999989</v>
          </cell>
          <cell r="K519">
            <v>105560.72999999998</v>
          </cell>
          <cell r="L519">
            <v>131677.31</v>
          </cell>
          <cell r="M519">
            <v>138239.11000000004</v>
          </cell>
          <cell r="N519">
            <v>90383.059999999983</v>
          </cell>
          <cell r="O519">
            <v>-64631.91</v>
          </cell>
          <cell r="P519">
            <v>82620.210000000006</v>
          </cell>
          <cell r="Q519">
            <v>89849.959999999992</v>
          </cell>
          <cell r="R519">
            <v>102862.68</v>
          </cell>
          <cell r="S519">
            <v>87997.930000000008</v>
          </cell>
          <cell r="T519">
            <v>127531.56999999998</v>
          </cell>
          <cell r="U519">
            <v>228392.12000000002</v>
          </cell>
          <cell r="V519">
            <v>177429.09</v>
          </cell>
          <cell r="W519">
            <v>179254.56</v>
          </cell>
          <cell r="X519">
            <v>190034.98999999996</v>
          </cell>
          <cell r="Y519">
            <v>183615.05000000008</v>
          </cell>
          <cell r="Z519">
            <v>192650.50999999995</v>
          </cell>
          <cell r="AA519">
            <v>218065.56000000006</v>
          </cell>
          <cell r="AB519">
            <v>185574.13999999998</v>
          </cell>
          <cell r="AC519">
            <v>170294.93999999997</v>
          </cell>
          <cell r="AD519">
            <v>188854.44999999998</v>
          </cell>
          <cell r="AE519">
            <v>0</v>
          </cell>
          <cell r="AF519">
            <v>18559.510000000017</v>
          </cell>
          <cell r="AG519">
            <v>0.10898450652732265</v>
          </cell>
        </row>
        <row r="520">
          <cell r="A520">
            <v>812001</v>
          </cell>
          <cell r="C520" t="str">
            <v xml:space="preserve">  Consumo de Materiales</v>
          </cell>
          <cell r="D520">
            <v>343.11</v>
          </cell>
          <cell r="E520">
            <v>542.35</v>
          </cell>
          <cell r="F520">
            <v>778.34000000000015</v>
          </cell>
          <cell r="G520">
            <v>480.14</v>
          </cell>
          <cell r="H520">
            <v>1273.3799999999999</v>
          </cell>
          <cell r="I520">
            <v>910.02</v>
          </cell>
          <cell r="J520">
            <v>746.53999999999974</v>
          </cell>
          <cell r="K520">
            <v>599.31000000000006</v>
          </cell>
          <cell r="L520">
            <v>1704.49</v>
          </cell>
          <cell r="M520">
            <v>672.93000000000097</v>
          </cell>
          <cell r="N520">
            <v>663.3299999999997</v>
          </cell>
          <cell r="O520">
            <v>799.49000000000024</v>
          </cell>
          <cell r="P520">
            <v>416.35</v>
          </cell>
          <cell r="Q520">
            <v>448.98</v>
          </cell>
          <cell r="R520">
            <v>480.57</v>
          </cell>
          <cell r="S520">
            <v>796.30000000000007</v>
          </cell>
          <cell r="T520">
            <v>1395.1899999999998</v>
          </cell>
          <cell r="U520">
            <v>2297.5899999999997</v>
          </cell>
          <cell r="V520">
            <v>4047.2400000000007</v>
          </cell>
          <cell r="W520">
            <v>2726.2700000000004</v>
          </cell>
          <cell r="X520">
            <v>3876.46</v>
          </cell>
          <cell r="Y520">
            <v>1781.4800000000014</v>
          </cell>
          <cell r="Z520">
            <v>1804.7699999999998</v>
          </cell>
          <cell r="AA520">
            <v>1750.3100000000013</v>
          </cell>
          <cell r="AB520">
            <v>1784.8700000000001</v>
          </cell>
          <cell r="AC520">
            <v>2301.56</v>
          </cell>
          <cell r="AD520">
            <v>1820.69</v>
          </cell>
          <cell r="AE520">
            <v>0</v>
          </cell>
          <cell r="AF520">
            <v>-480.86999999999955</v>
          </cell>
          <cell r="AG520">
            <v>-0.2089322025061261</v>
          </cell>
        </row>
        <row r="521">
          <cell r="A521">
            <v>812001010000</v>
          </cell>
          <cell r="C521" t="str">
            <v xml:space="preserve">    Combustible y lubricantes</v>
          </cell>
          <cell r="D521">
            <v>73.400000000000006</v>
          </cell>
          <cell r="E521">
            <v>35</v>
          </cell>
          <cell r="F521">
            <v>80</v>
          </cell>
          <cell r="G521">
            <v>49.75</v>
          </cell>
          <cell r="H521">
            <v>10</v>
          </cell>
          <cell r="I521">
            <v>23.650000000000006</v>
          </cell>
          <cell r="J521">
            <v>46.25</v>
          </cell>
          <cell r="K521">
            <v>19.999999999999972</v>
          </cell>
          <cell r="L521">
            <v>30</v>
          </cell>
          <cell r="M521">
            <v>53</v>
          </cell>
          <cell r="N521">
            <v>45.200000000000045</v>
          </cell>
          <cell r="O521">
            <v>97.880000000000024</v>
          </cell>
          <cell r="P521">
            <v>62.25</v>
          </cell>
          <cell r="Q521">
            <v>45</v>
          </cell>
          <cell r="R521">
            <v>81.569999999999993</v>
          </cell>
          <cell r="S521">
            <v>70</v>
          </cell>
          <cell r="T521">
            <v>557.94000000000005</v>
          </cell>
          <cell r="U521">
            <v>492.81999999999994</v>
          </cell>
          <cell r="V521">
            <v>569.61000000000013</v>
          </cell>
          <cell r="W521">
            <v>99.429999999999836</v>
          </cell>
          <cell r="X521">
            <v>100.15000000000009</v>
          </cell>
          <cell r="Y521">
            <v>107.17999999999984</v>
          </cell>
          <cell r="Z521">
            <v>171.51</v>
          </cell>
          <cell r="AA521">
            <v>303.77</v>
          </cell>
          <cell r="AB521">
            <v>305.24</v>
          </cell>
          <cell r="AC521">
            <v>48.899999999999977</v>
          </cell>
          <cell r="AD521">
            <v>665.35</v>
          </cell>
          <cell r="AE521">
            <v>0</v>
          </cell>
          <cell r="AF521">
            <v>616.45000000000005</v>
          </cell>
          <cell r="AG521">
            <v>12.606339468302666</v>
          </cell>
        </row>
        <row r="522">
          <cell r="A522">
            <v>812001020000</v>
          </cell>
          <cell r="C522" t="str">
            <v xml:space="preserve">    Papelería de Oficina</v>
          </cell>
          <cell r="D522">
            <v>225.07</v>
          </cell>
          <cell r="E522">
            <v>384.16</v>
          </cell>
          <cell r="F522">
            <v>322.76000000000005</v>
          </cell>
          <cell r="G522">
            <v>222.65000000000003</v>
          </cell>
          <cell r="H522">
            <v>1009.53</v>
          </cell>
          <cell r="I522">
            <v>718.61000000000013</v>
          </cell>
          <cell r="J522">
            <v>475.98999999999955</v>
          </cell>
          <cell r="K522">
            <v>418.48</v>
          </cell>
          <cell r="L522">
            <v>1467.0500000000004</v>
          </cell>
          <cell r="M522">
            <v>473.58000000000106</v>
          </cell>
          <cell r="N522">
            <v>345.1899999999996</v>
          </cell>
          <cell r="O522">
            <v>362.77000000000044</v>
          </cell>
          <cell r="P522">
            <v>160.72999999999999</v>
          </cell>
          <cell r="Q522">
            <v>179.13000000000002</v>
          </cell>
          <cell r="R522">
            <v>191.96</v>
          </cell>
          <cell r="S522">
            <v>551.62</v>
          </cell>
          <cell r="T522">
            <v>653.04999999999984</v>
          </cell>
          <cell r="U522">
            <v>867.72000000000014</v>
          </cell>
          <cell r="V522">
            <v>2886.57</v>
          </cell>
          <cell r="W522">
            <v>1880.3600000000001</v>
          </cell>
          <cell r="X522">
            <v>3044.8500000000008</v>
          </cell>
          <cell r="Y522">
            <v>937.25000000000182</v>
          </cell>
          <cell r="Z522">
            <v>783.99999999999955</v>
          </cell>
          <cell r="AA522">
            <v>416.63000000000102</v>
          </cell>
          <cell r="AB522">
            <v>1004.32</v>
          </cell>
          <cell r="AC522">
            <v>1552.3899999999999</v>
          </cell>
          <cell r="AD522">
            <v>759.80000000000018</v>
          </cell>
          <cell r="AE522">
            <v>0</v>
          </cell>
          <cell r="AF522">
            <v>-792.58999999999969</v>
          </cell>
          <cell r="AG522">
            <v>-0.51056113476639231</v>
          </cell>
        </row>
        <row r="523">
          <cell r="A523">
            <v>812001020001</v>
          </cell>
          <cell r="C523" t="str">
            <v xml:space="preserve">    Utiles de Oficina</v>
          </cell>
          <cell r="D523">
            <v>0</v>
          </cell>
          <cell r="E523">
            <v>0</v>
          </cell>
          <cell r="F523">
            <v>175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>
            <v>0</v>
          </cell>
          <cell r="N523">
            <v>0</v>
          </cell>
          <cell r="O523">
            <v>0</v>
          </cell>
          <cell r="P523">
            <v>0</v>
          </cell>
          <cell r="Q523">
            <v>0</v>
          </cell>
          <cell r="R523">
            <v>0</v>
          </cell>
          <cell r="S523">
            <v>0</v>
          </cell>
          <cell r="T523">
            <v>0</v>
          </cell>
          <cell r="U523">
            <v>0</v>
          </cell>
          <cell r="V523">
            <v>0</v>
          </cell>
          <cell r="W523">
            <v>0</v>
          </cell>
          <cell r="X523">
            <v>0</v>
          </cell>
          <cell r="Y523">
            <v>0</v>
          </cell>
          <cell r="Z523">
            <v>0</v>
          </cell>
          <cell r="AA523">
            <v>0</v>
          </cell>
          <cell r="AB523">
            <v>0</v>
          </cell>
          <cell r="AC523">
            <v>0</v>
          </cell>
          <cell r="AD523">
            <v>0</v>
          </cell>
          <cell r="AE523">
            <v>0</v>
          </cell>
          <cell r="AF523">
            <v>0</v>
          </cell>
          <cell r="AG523">
            <v>1</v>
          </cell>
        </row>
        <row r="524">
          <cell r="A524">
            <v>812001020002</v>
          </cell>
          <cell r="C524" t="str">
            <v xml:space="preserve">    Fotocopias e Impresiones</v>
          </cell>
          <cell r="D524">
            <v>31.4</v>
          </cell>
          <cell r="E524">
            <v>84.94</v>
          </cell>
          <cell r="F524">
            <v>181.38000000000005</v>
          </cell>
          <cell r="G524">
            <v>74.659999999999968</v>
          </cell>
          <cell r="H524">
            <v>176.39999999999998</v>
          </cell>
          <cell r="I524">
            <v>98.64999999999992</v>
          </cell>
          <cell r="J524">
            <v>171.55000000000013</v>
          </cell>
          <cell r="K524">
            <v>67.549999999999955</v>
          </cell>
          <cell r="L524">
            <v>82.889999999999873</v>
          </cell>
          <cell r="M524">
            <v>146.34999999999991</v>
          </cell>
          <cell r="N524">
            <v>149.03000000000003</v>
          </cell>
          <cell r="O524">
            <v>189.2</v>
          </cell>
          <cell r="P524">
            <v>111.65</v>
          </cell>
          <cell r="Q524">
            <v>139.29999999999998</v>
          </cell>
          <cell r="R524">
            <v>146.34</v>
          </cell>
          <cell r="S524">
            <v>174.68000000000009</v>
          </cell>
          <cell r="T524">
            <v>123.48999999999998</v>
          </cell>
          <cell r="U524">
            <v>529.29999999999984</v>
          </cell>
          <cell r="V524">
            <v>514.74000000000012</v>
          </cell>
          <cell r="W524">
            <v>458.5300000000002</v>
          </cell>
          <cell r="X524">
            <v>610.38999999999942</v>
          </cell>
          <cell r="Y524">
            <v>682.25999999999976</v>
          </cell>
          <cell r="Z524">
            <v>683.20000000000027</v>
          </cell>
          <cell r="AA524">
            <v>978.20000000000027</v>
          </cell>
          <cell r="AB524">
            <v>330.38</v>
          </cell>
          <cell r="AC524">
            <v>645.98</v>
          </cell>
          <cell r="AD524">
            <v>323.0200000000001</v>
          </cell>
          <cell r="AE524">
            <v>0</v>
          </cell>
          <cell r="AF524">
            <v>-322.95999999999992</v>
          </cell>
          <cell r="AG524">
            <v>-0.49995355893371296</v>
          </cell>
        </row>
        <row r="525">
          <cell r="A525">
            <v>812001030000</v>
          </cell>
          <cell r="C525" t="str">
            <v xml:space="preserve">    Materiales de Limpieza e Higiene</v>
          </cell>
          <cell r="D525">
            <v>13.24</v>
          </cell>
          <cell r="E525">
            <v>38.25</v>
          </cell>
          <cell r="F525">
            <v>19.199999999999996</v>
          </cell>
          <cell r="G525">
            <v>133.08000000000001</v>
          </cell>
          <cell r="H525">
            <v>77.450000000000017</v>
          </cell>
          <cell r="I525">
            <v>69.109999999999957</v>
          </cell>
          <cell r="J525">
            <v>52.75</v>
          </cell>
          <cell r="K525">
            <v>93.280000000000058</v>
          </cell>
          <cell r="L525">
            <v>124.54999999999981</v>
          </cell>
          <cell r="M525">
            <v>0</v>
          </cell>
          <cell r="N525">
            <v>123.91000000000008</v>
          </cell>
          <cell r="O525">
            <v>149.63999999999987</v>
          </cell>
          <cell r="P525">
            <v>81.72</v>
          </cell>
          <cell r="Q525">
            <v>85.550000000000011</v>
          </cell>
          <cell r="R525">
            <v>60.699999999999989</v>
          </cell>
          <cell r="S525">
            <v>0</v>
          </cell>
          <cell r="T525">
            <v>60.710000000000008</v>
          </cell>
          <cell r="U525">
            <v>407.74999999999989</v>
          </cell>
          <cell r="V525">
            <v>76.32000000000005</v>
          </cell>
          <cell r="W525">
            <v>287.95000000000005</v>
          </cell>
          <cell r="X525">
            <v>121.06999999999994</v>
          </cell>
          <cell r="Y525">
            <v>54.789999999999964</v>
          </cell>
          <cell r="Z525">
            <v>166.05999999999995</v>
          </cell>
          <cell r="AA525">
            <v>51.710000000000036</v>
          </cell>
          <cell r="AB525">
            <v>144.93</v>
          </cell>
          <cell r="AC525">
            <v>54.289999999999992</v>
          </cell>
          <cell r="AD525">
            <v>72.52000000000001</v>
          </cell>
          <cell r="AE525">
            <v>0</v>
          </cell>
          <cell r="AF525">
            <v>18.230000000000018</v>
          </cell>
          <cell r="AG525">
            <v>0.33578927979370088</v>
          </cell>
        </row>
        <row r="526">
          <cell r="A526">
            <v>0</v>
          </cell>
          <cell r="AE526">
            <v>0</v>
          </cell>
          <cell r="AG526">
            <v>0</v>
          </cell>
        </row>
        <row r="527">
          <cell r="A527">
            <v>812002</v>
          </cell>
          <cell r="C527" t="str">
            <v xml:space="preserve">  Reparación y Mantto de Activo Fijo</v>
          </cell>
          <cell r="D527">
            <v>7813.68</v>
          </cell>
          <cell r="E527">
            <v>13474.009999999998</v>
          </cell>
          <cell r="F527">
            <v>9689.2200000000012</v>
          </cell>
          <cell r="G527">
            <v>9785.43</v>
          </cell>
          <cell r="H527">
            <v>9555.4399999999987</v>
          </cell>
          <cell r="I527">
            <v>9682.1200000000063</v>
          </cell>
          <cell r="J527">
            <v>10213.689999999991</v>
          </cell>
          <cell r="K527">
            <v>10609.520000000008</v>
          </cell>
          <cell r="L527">
            <v>9651.4899999999943</v>
          </cell>
          <cell r="M527">
            <v>10301.239999999993</v>
          </cell>
          <cell r="N527">
            <v>13472.920000000009</v>
          </cell>
          <cell r="O527">
            <v>11113.27</v>
          </cell>
          <cell r="P527">
            <v>7175.66</v>
          </cell>
          <cell r="Q527">
            <v>13974.7</v>
          </cell>
          <cell r="R527">
            <v>13607.659999999996</v>
          </cell>
          <cell r="S527">
            <v>10451.58</v>
          </cell>
          <cell r="T527">
            <v>15511.080000000005</v>
          </cell>
          <cell r="U527">
            <v>11804.340000000006</v>
          </cell>
          <cell r="V527">
            <v>6869.2899999999972</v>
          </cell>
          <cell r="W527">
            <v>10521.060000000005</v>
          </cell>
          <cell r="X527">
            <v>11819.759999999998</v>
          </cell>
          <cell r="Y527">
            <v>11393.37000000001</v>
          </cell>
          <cell r="Z527">
            <v>11885.150000000011</v>
          </cell>
          <cell r="AA527">
            <v>11132.449999999992</v>
          </cell>
          <cell r="AB527">
            <v>7042.2</v>
          </cell>
          <cell r="AC527">
            <v>6946.0300000000007</v>
          </cell>
          <cell r="AD527">
            <v>8503.5400000000009</v>
          </cell>
          <cell r="AE527">
            <v>0</v>
          </cell>
          <cell r="AF527">
            <v>1557.5099999999993</v>
          </cell>
          <cell r="AG527">
            <v>0.22423024375074671</v>
          </cell>
        </row>
        <row r="528">
          <cell r="A528">
            <v>812002020000</v>
          </cell>
          <cell r="C528" t="str">
            <v xml:space="preserve">    Mantenimiento de Equipo de Cómputo</v>
          </cell>
          <cell r="D528">
            <v>0</v>
          </cell>
          <cell r="E528">
            <v>0</v>
          </cell>
          <cell r="F528">
            <v>0</v>
          </cell>
          <cell r="G528">
            <v>0</v>
          </cell>
          <cell r="H528">
            <v>0</v>
          </cell>
          <cell r="I528">
            <v>0</v>
          </cell>
          <cell r="J528">
            <v>0</v>
          </cell>
          <cell r="K528">
            <v>0</v>
          </cell>
          <cell r="L528">
            <v>0</v>
          </cell>
          <cell r="M528">
            <v>0</v>
          </cell>
          <cell r="N528">
            <v>0</v>
          </cell>
          <cell r="O528">
            <v>0</v>
          </cell>
          <cell r="P528">
            <v>0</v>
          </cell>
          <cell r="Q528">
            <v>0</v>
          </cell>
          <cell r="R528">
            <v>0</v>
          </cell>
          <cell r="S528">
            <v>0</v>
          </cell>
          <cell r="T528">
            <v>0</v>
          </cell>
          <cell r="U528">
            <v>0</v>
          </cell>
          <cell r="V528">
            <v>0</v>
          </cell>
          <cell r="W528">
            <v>0</v>
          </cell>
          <cell r="X528">
            <v>0</v>
          </cell>
          <cell r="Y528">
            <v>0</v>
          </cell>
          <cell r="Z528">
            <v>0</v>
          </cell>
          <cell r="AA528">
            <v>0</v>
          </cell>
          <cell r="AB528">
            <v>0</v>
          </cell>
          <cell r="AC528">
            <v>0</v>
          </cell>
          <cell r="AD528">
            <v>0</v>
          </cell>
          <cell r="AE528">
            <v>0</v>
          </cell>
          <cell r="AF528">
            <v>0</v>
          </cell>
          <cell r="AG528">
            <v>1</v>
          </cell>
        </row>
        <row r="529">
          <cell r="A529">
            <v>812002020001</v>
          </cell>
          <cell r="C529" t="str">
            <v xml:space="preserve">    Mantenimiento de Software</v>
          </cell>
          <cell r="D529">
            <v>7664.52</v>
          </cell>
          <cell r="E529">
            <v>10618.71</v>
          </cell>
          <cell r="F529">
            <v>7525.7200000000012</v>
          </cell>
          <cell r="G529">
            <v>1912.7900000000009</v>
          </cell>
          <cell r="H529">
            <v>6884.7899999999972</v>
          </cell>
          <cell r="I529">
            <v>6884.7900000000045</v>
          </cell>
          <cell r="J529">
            <v>6884.7899999999936</v>
          </cell>
          <cell r="K529">
            <v>6884.7900000000081</v>
          </cell>
          <cell r="L529">
            <v>6884.7899999999936</v>
          </cell>
          <cell r="M529">
            <v>6884.7899999999972</v>
          </cell>
          <cell r="N529">
            <v>9807.8700000000063</v>
          </cell>
          <cell r="O529">
            <v>8301.14</v>
          </cell>
          <cell r="P529">
            <v>3978.31</v>
          </cell>
          <cell r="Q529">
            <v>8802.5600000000013</v>
          </cell>
          <cell r="R529">
            <v>8871.6499999999978</v>
          </cell>
          <cell r="S529">
            <v>7247.23</v>
          </cell>
          <cell r="T529">
            <v>7722.2300000000032</v>
          </cell>
          <cell r="U529">
            <v>7705.3500000000022</v>
          </cell>
          <cell r="V529">
            <v>7328.7000000000007</v>
          </cell>
          <cell r="W529">
            <v>7328.7000000000007</v>
          </cell>
          <cell r="X529">
            <v>7328.7000000000007</v>
          </cell>
          <cell r="Y529">
            <v>7425.4600000000064</v>
          </cell>
          <cell r="Z529">
            <v>6376.6000000000095</v>
          </cell>
          <cell r="AA529">
            <v>7250.6299999999937</v>
          </cell>
          <cell r="AB529">
            <v>2421.66</v>
          </cell>
          <cell r="AC529">
            <v>2377.13</v>
          </cell>
          <cell r="AD529">
            <v>2584.4499999999998</v>
          </cell>
          <cell r="AE529">
            <v>0</v>
          </cell>
          <cell r="AF529">
            <v>207.31999999999971</v>
          </cell>
          <cell r="AG529">
            <v>8.7214414020268013E-2</v>
          </cell>
        </row>
        <row r="530">
          <cell r="A530">
            <v>812002020002</v>
          </cell>
          <cell r="C530" t="str">
            <v xml:space="preserve">    Mantenimiento de Infraestructura Tecnológica</v>
          </cell>
          <cell r="D530">
            <v>0</v>
          </cell>
          <cell r="E530">
            <v>2855.3</v>
          </cell>
          <cell r="F530">
            <v>1427.6499999999996</v>
          </cell>
          <cell r="G530">
            <v>7642.65</v>
          </cell>
          <cell r="H530">
            <v>2670.6500000000015</v>
          </cell>
          <cell r="I530">
            <v>2670.6500000000015</v>
          </cell>
          <cell r="J530">
            <v>2670.6499999999978</v>
          </cell>
          <cell r="K530">
            <v>2670.6499999999996</v>
          </cell>
          <cell r="L530">
            <v>2670.6500000000015</v>
          </cell>
          <cell r="M530">
            <v>3416.4499999999953</v>
          </cell>
          <cell r="N530">
            <v>3665.0500000000029</v>
          </cell>
          <cell r="O530">
            <v>2670.6500000000015</v>
          </cell>
          <cell r="P530">
            <v>3132.35</v>
          </cell>
          <cell r="Q530">
            <v>3132.35</v>
          </cell>
          <cell r="R530">
            <v>3132.349999999999</v>
          </cell>
          <cell r="S530">
            <v>3132.35</v>
          </cell>
          <cell r="T530">
            <v>7663.8500000000022</v>
          </cell>
          <cell r="U530">
            <v>2771.9900000000034</v>
          </cell>
          <cell r="V530">
            <v>-1976.8700000000044</v>
          </cell>
          <cell r="W530">
            <v>2771.9900000000034</v>
          </cell>
          <cell r="X530">
            <v>2771.989999999998</v>
          </cell>
          <cell r="Y530">
            <v>2771.9900000000034</v>
          </cell>
          <cell r="Z530">
            <v>2771.9900000000016</v>
          </cell>
          <cell r="AA530">
            <v>2771.989999999998</v>
          </cell>
          <cell r="AB530">
            <v>3454.54</v>
          </cell>
          <cell r="AC530">
            <v>3454.54</v>
          </cell>
          <cell r="AD530">
            <v>3454.5400000000009</v>
          </cell>
          <cell r="AE530">
            <v>0</v>
          </cell>
          <cell r="AF530">
            <v>0</v>
          </cell>
          <cell r="AG530" t="str">
            <v>0%</v>
          </cell>
        </row>
        <row r="531">
          <cell r="A531">
            <v>812002040000</v>
          </cell>
          <cell r="C531" t="str">
            <v xml:space="preserve">    Mantenimiento y Reparación de Mobiliario y Equipo</v>
          </cell>
          <cell r="D531">
            <v>149.16</v>
          </cell>
          <cell r="E531">
            <v>0</v>
          </cell>
          <cell r="F531">
            <v>735.85</v>
          </cell>
          <cell r="G531">
            <v>229.99</v>
          </cell>
          <cell r="H531">
            <v>0</v>
          </cell>
          <cell r="I531">
            <v>126.67999999999995</v>
          </cell>
          <cell r="J531">
            <v>65</v>
          </cell>
          <cell r="K531">
            <v>90</v>
          </cell>
          <cell r="L531">
            <v>0</v>
          </cell>
          <cell r="M531">
            <v>0</v>
          </cell>
          <cell r="N531">
            <v>0</v>
          </cell>
          <cell r="O531">
            <v>141.48000000000002</v>
          </cell>
          <cell r="P531">
            <v>65</v>
          </cell>
          <cell r="Q531">
            <v>2039.79</v>
          </cell>
          <cell r="R531">
            <v>748.25</v>
          </cell>
          <cell r="S531">
            <v>72</v>
          </cell>
          <cell r="T531">
            <v>125</v>
          </cell>
          <cell r="U531">
            <v>60</v>
          </cell>
          <cell r="V531">
            <v>516.34000000000015</v>
          </cell>
          <cell r="W531">
            <v>113.42999999999984</v>
          </cell>
          <cell r="X531">
            <v>0</v>
          </cell>
          <cell r="Y531">
            <v>43.670000000000073</v>
          </cell>
          <cell r="Z531">
            <v>642.55999999999995</v>
          </cell>
          <cell r="AA531">
            <v>247.39000000000033</v>
          </cell>
          <cell r="AB531">
            <v>449</v>
          </cell>
          <cell r="AC531">
            <v>691.47</v>
          </cell>
          <cell r="AD531">
            <v>288.56999999999994</v>
          </cell>
          <cell r="AE531">
            <v>0</v>
          </cell>
          <cell r="AF531">
            <v>-402.90000000000009</v>
          </cell>
          <cell r="AG531">
            <v>-0.58267169942296859</v>
          </cell>
        </row>
        <row r="532">
          <cell r="A532">
            <v>812002040001</v>
          </cell>
          <cell r="C532" t="str">
            <v xml:space="preserve">    Mantenimiento y Reparación de Aire Acondicionado</v>
          </cell>
          <cell r="D532">
            <v>0</v>
          </cell>
          <cell r="E532">
            <v>0</v>
          </cell>
          <cell r="F532">
            <v>0</v>
          </cell>
          <cell r="G532">
            <v>0</v>
          </cell>
          <cell r="H532">
            <v>0</v>
          </cell>
          <cell r="I532">
            <v>0</v>
          </cell>
          <cell r="J532">
            <v>0</v>
          </cell>
          <cell r="K532">
            <v>964.08</v>
          </cell>
          <cell r="L532">
            <v>96.050000000000068</v>
          </cell>
          <cell r="M532">
            <v>0</v>
          </cell>
          <cell r="N532">
            <v>0</v>
          </cell>
          <cell r="O532">
            <v>0</v>
          </cell>
          <cell r="P532">
            <v>0</v>
          </cell>
          <cell r="Q532">
            <v>0</v>
          </cell>
          <cell r="R532">
            <v>855.41</v>
          </cell>
          <cell r="S532">
            <v>0</v>
          </cell>
          <cell r="T532">
            <v>0</v>
          </cell>
          <cell r="U532">
            <v>1267</v>
          </cell>
          <cell r="V532">
            <v>1001.1200000000003</v>
          </cell>
          <cell r="W532">
            <v>85</v>
          </cell>
          <cell r="X532">
            <v>1455.1399999999999</v>
          </cell>
          <cell r="Y532">
            <v>1152.25</v>
          </cell>
          <cell r="Z532">
            <v>1468.9999999999995</v>
          </cell>
          <cell r="AA532">
            <v>862.44000000000051</v>
          </cell>
          <cell r="AB532">
            <v>717</v>
          </cell>
          <cell r="AC532">
            <v>422.8900000000001</v>
          </cell>
          <cell r="AD532">
            <v>1070.9799999999998</v>
          </cell>
          <cell r="AE532">
            <v>0</v>
          </cell>
          <cell r="AF532">
            <v>648.08999999999969</v>
          </cell>
          <cell r="AG532">
            <v>1.5325261888434334</v>
          </cell>
        </row>
        <row r="533">
          <cell r="A533">
            <v>812002040002</v>
          </cell>
          <cell r="C533" t="str">
            <v xml:space="preserve">    Mantenimiento y Reparación de Planta de Emergencia</v>
          </cell>
          <cell r="D533">
            <v>0</v>
          </cell>
          <cell r="E533">
            <v>0</v>
          </cell>
          <cell r="F533">
            <v>0</v>
          </cell>
          <cell r="G533">
            <v>0</v>
          </cell>
          <cell r="H533">
            <v>0</v>
          </cell>
          <cell r="I533">
            <v>0</v>
          </cell>
          <cell r="J533">
            <v>593.25</v>
          </cell>
          <cell r="K533">
            <v>0</v>
          </cell>
          <cell r="L533">
            <v>0</v>
          </cell>
          <cell r="M533">
            <v>0</v>
          </cell>
          <cell r="N533">
            <v>0</v>
          </cell>
          <cell r="O533">
            <v>0</v>
          </cell>
          <cell r="P533">
            <v>0</v>
          </cell>
          <cell r="Q533">
            <v>0</v>
          </cell>
          <cell r="R533">
            <v>0</v>
          </cell>
          <cell r="S533">
            <v>0</v>
          </cell>
          <cell r="T533">
            <v>0</v>
          </cell>
          <cell r="U533">
            <v>0</v>
          </cell>
          <cell r="V533">
            <v>0</v>
          </cell>
          <cell r="W533">
            <v>0</v>
          </cell>
          <cell r="X533">
            <v>0</v>
          </cell>
          <cell r="Y533">
            <v>0</v>
          </cell>
          <cell r="Z533">
            <v>0</v>
          </cell>
          <cell r="AA533">
            <v>0</v>
          </cell>
          <cell r="AB533">
            <v>0</v>
          </cell>
          <cell r="AC533">
            <v>0</v>
          </cell>
          <cell r="AD533">
            <v>0</v>
          </cell>
          <cell r="AE533">
            <v>0</v>
          </cell>
          <cell r="AF533">
            <v>0</v>
          </cell>
          <cell r="AG533">
            <v>1</v>
          </cell>
        </row>
        <row r="534">
          <cell r="A534">
            <v>812002040003</v>
          </cell>
          <cell r="C534" t="str">
            <v xml:space="preserve">    Mantenimiento y Reparación de Subestación Electrica</v>
          </cell>
          <cell r="D534">
            <v>0</v>
          </cell>
          <cell r="E534">
            <v>0</v>
          </cell>
          <cell r="F534">
            <v>0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  <cell r="L534">
            <v>0</v>
          </cell>
          <cell r="M534">
            <v>0</v>
          </cell>
          <cell r="N534">
            <v>0</v>
          </cell>
          <cell r="O534">
            <v>0</v>
          </cell>
          <cell r="P534">
            <v>0</v>
          </cell>
          <cell r="Q534">
            <v>0</v>
          </cell>
          <cell r="R534">
            <v>0</v>
          </cell>
          <cell r="S534">
            <v>0</v>
          </cell>
          <cell r="T534">
            <v>0</v>
          </cell>
          <cell r="U534">
            <v>0</v>
          </cell>
          <cell r="V534">
            <v>0</v>
          </cell>
          <cell r="W534">
            <v>221.94</v>
          </cell>
          <cell r="X534">
            <v>263.93</v>
          </cell>
          <cell r="Y534">
            <v>0</v>
          </cell>
          <cell r="Z534">
            <v>624.99999999999977</v>
          </cell>
          <cell r="AA534">
            <v>0</v>
          </cell>
          <cell r="AB534">
            <v>0</v>
          </cell>
          <cell r="AC534">
            <v>0</v>
          </cell>
          <cell r="AD534">
            <v>1105</v>
          </cell>
          <cell r="AE534">
            <v>0</v>
          </cell>
          <cell r="AF534">
            <v>1105</v>
          </cell>
          <cell r="AG534">
            <v>1</v>
          </cell>
        </row>
        <row r="535">
          <cell r="A535">
            <v>0</v>
          </cell>
          <cell r="U535">
            <v>0</v>
          </cell>
          <cell r="V535">
            <v>0</v>
          </cell>
          <cell r="W535">
            <v>0</v>
          </cell>
          <cell r="X535">
            <v>0</v>
          </cell>
          <cell r="Y535">
            <v>0</v>
          </cell>
          <cell r="Z535">
            <v>0</v>
          </cell>
          <cell r="AA535">
            <v>0</v>
          </cell>
          <cell r="AB535">
            <v>0</v>
          </cell>
          <cell r="AC535">
            <v>0</v>
          </cell>
          <cell r="AD535">
            <v>0</v>
          </cell>
          <cell r="AE535">
            <v>0</v>
          </cell>
          <cell r="AG535">
            <v>0</v>
          </cell>
        </row>
        <row r="536">
          <cell r="A536">
            <v>812003</v>
          </cell>
          <cell r="C536" t="str">
            <v xml:space="preserve">  Servicios Públicos e Impuestos</v>
          </cell>
          <cell r="D536">
            <v>5560.76</v>
          </cell>
          <cell r="E536">
            <v>4678.5800000000008</v>
          </cell>
          <cell r="F536">
            <v>6976.04</v>
          </cell>
          <cell r="G536">
            <v>7741.5500000000011</v>
          </cell>
          <cell r="H536">
            <v>6042.659999999998</v>
          </cell>
          <cell r="I536">
            <v>5388.9699999999975</v>
          </cell>
          <cell r="J536">
            <v>6949.3500000000013</v>
          </cell>
          <cell r="K536">
            <v>5950.2800000000007</v>
          </cell>
          <cell r="L536">
            <v>5765.7099999999982</v>
          </cell>
          <cell r="M536">
            <v>5202.6499999999978</v>
          </cell>
          <cell r="N536">
            <v>5552.3000000000038</v>
          </cell>
          <cell r="O536">
            <v>23192.309999999998</v>
          </cell>
          <cell r="P536">
            <v>10468.58</v>
          </cell>
          <cell r="Q536">
            <v>5093.75</v>
          </cell>
          <cell r="R536">
            <v>12004.46</v>
          </cell>
          <cell r="S536">
            <v>7039.7699999999977</v>
          </cell>
          <cell r="T536">
            <v>22855.120000000003</v>
          </cell>
          <cell r="U536">
            <v>55680.65</v>
          </cell>
          <cell r="V536">
            <v>43219.78</v>
          </cell>
          <cell r="W536">
            <v>47043.07</v>
          </cell>
          <cell r="X536">
            <v>49739.95</v>
          </cell>
          <cell r="Y536">
            <v>47308.660000000011</v>
          </cell>
          <cell r="Z536">
            <v>50695.229999999996</v>
          </cell>
          <cell r="AA536">
            <v>76137.06</v>
          </cell>
          <cell r="AB536">
            <v>48170.149999999994</v>
          </cell>
          <cell r="AC536">
            <v>44474.35</v>
          </cell>
          <cell r="AD536">
            <v>53907.419999999984</v>
          </cell>
          <cell r="AE536">
            <v>0</v>
          </cell>
          <cell r="AF536">
            <v>9433.0700000000015</v>
          </cell>
          <cell r="AG536">
            <v>0.21210135729920734</v>
          </cell>
        </row>
        <row r="537">
          <cell r="A537">
            <v>812003010000</v>
          </cell>
          <cell r="C537" t="str">
            <v xml:space="preserve">    Telefonía Fija</v>
          </cell>
          <cell r="D537">
            <v>467.9</v>
          </cell>
          <cell r="E537">
            <v>659.1</v>
          </cell>
          <cell r="F537">
            <v>414.45999999999992</v>
          </cell>
          <cell r="G537">
            <v>551.23</v>
          </cell>
          <cell r="H537">
            <v>426.54999999999984</v>
          </cell>
          <cell r="I537">
            <v>541.89000000000021</v>
          </cell>
          <cell r="J537">
            <v>541.85999999999979</v>
          </cell>
          <cell r="K537">
            <v>592.23999999999967</v>
          </cell>
          <cell r="L537">
            <v>334.90000000000055</v>
          </cell>
          <cell r="M537">
            <v>425.98000000000013</v>
          </cell>
          <cell r="N537">
            <v>480.1600000000002</v>
          </cell>
          <cell r="O537">
            <v>431.69999999999982</v>
          </cell>
          <cell r="P537">
            <v>392.85</v>
          </cell>
          <cell r="Q537">
            <v>354.1</v>
          </cell>
          <cell r="R537">
            <v>419.55999999999995</v>
          </cell>
          <cell r="S537">
            <v>332.43000000000018</v>
          </cell>
          <cell r="T537">
            <v>491.41999999999973</v>
          </cell>
          <cell r="U537">
            <v>11825.83</v>
          </cell>
          <cell r="V537">
            <v>12218.760000000004</v>
          </cell>
          <cell r="W537">
            <v>13989.960000000005</v>
          </cell>
          <cell r="X537">
            <v>16478.619999999995</v>
          </cell>
          <cell r="Y537">
            <v>14945.599999999999</v>
          </cell>
          <cell r="Z537">
            <v>14527.759999999995</v>
          </cell>
          <cell r="AA537">
            <v>29011.999999999993</v>
          </cell>
          <cell r="AB537">
            <v>9010</v>
          </cell>
          <cell r="AC537">
            <v>11904.529999999999</v>
          </cell>
          <cell r="AD537">
            <v>12680.46</v>
          </cell>
          <cell r="AE537">
            <v>0</v>
          </cell>
          <cell r="AF537">
            <v>775.93000000000029</v>
          </cell>
          <cell r="AG537">
            <v>6.5179389694511286E-2</v>
          </cell>
        </row>
        <row r="538">
          <cell r="A538">
            <v>812003010001</v>
          </cell>
          <cell r="C538" t="str">
            <v xml:space="preserve">    Telefonía Móvil</v>
          </cell>
          <cell r="D538">
            <v>0</v>
          </cell>
          <cell r="E538">
            <v>0</v>
          </cell>
          <cell r="F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  <cell r="Q538">
            <v>0</v>
          </cell>
          <cell r="R538">
            <v>0</v>
          </cell>
          <cell r="S538">
            <v>0</v>
          </cell>
          <cell r="T538">
            <v>0</v>
          </cell>
          <cell r="U538">
            <v>2838.67</v>
          </cell>
          <cell r="V538">
            <v>3173.7699999999995</v>
          </cell>
          <cell r="W538">
            <v>4610.6000000000013</v>
          </cell>
          <cell r="X538">
            <v>4912.3599999999979</v>
          </cell>
          <cell r="Y538">
            <v>3366.7500000000027</v>
          </cell>
          <cell r="Z538">
            <v>5836.199999999998</v>
          </cell>
          <cell r="AA538">
            <v>12575.89</v>
          </cell>
          <cell r="AB538">
            <v>7362.83</v>
          </cell>
          <cell r="AC538">
            <v>6902.7199999999993</v>
          </cell>
          <cell r="AD538">
            <v>5735.8600000000006</v>
          </cell>
          <cell r="AE538">
            <v>0</v>
          </cell>
          <cell r="AF538">
            <v>-1166.8599999999988</v>
          </cell>
          <cell r="AG538">
            <v>-0.16904350748690355</v>
          </cell>
        </row>
        <row r="539">
          <cell r="A539">
            <v>812003010003</v>
          </cell>
          <cell r="C539" t="str">
            <v xml:space="preserve">    Servicio de Internet</v>
          </cell>
          <cell r="D539">
            <v>905.5</v>
          </cell>
          <cell r="E539">
            <v>932.25</v>
          </cell>
          <cell r="F539">
            <v>932.25</v>
          </cell>
          <cell r="G539">
            <v>932.25</v>
          </cell>
          <cell r="H539">
            <v>1530.7399999999998</v>
          </cell>
          <cell r="I539">
            <v>1440.75</v>
          </cell>
          <cell r="J539">
            <v>1949.25</v>
          </cell>
          <cell r="K539">
            <v>1440.75</v>
          </cell>
          <cell r="L539">
            <v>1440.75</v>
          </cell>
          <cell r="M539">
            <v>1271.25</v>
          </cell>
          <cell r="N539">
            <v>1440.75</v>
          </cell>
          <cell r="O539">
            <v>1611.7100000000009</v>
          </cell>
          <cell r="P539">
            <v>1440.75</v>
          </cell>
          <cell r="Q539">
            <v>1491.9</v>
          </cell>
          <cell r="R539">
            <v>1445.7499999999995</v>
          </cell>
          <cell r="S539">
            <v>1440.75</v>
          </cell>
          <cell r="T539">
            <v>5183.8099999999995</v>
          </cell>
          <cell r="U539">
            <v>6642.130000000001</v>
          </cell>
          <cell r="V539">
            <v>6690.8099999999995</v>
          </cell>
          <cell r="W539">
            <v>6074.8099999999995</v>
          </cell>
          <cell r="X539">
            <v>6852.9100000000035</v>
          </cell>
          <cell r="Y539">
            <v>6760.8099999999959</v>
          </cell>
          <cell r="Z539">
            <v>6765.8099999999995</v>
          </cell>
          <cell r="AA539">
            <v>7265.8100000000122</v>
          </cell>
          <cell r="AB539">
            <v>6267</v>
          </cell>
          <cell r="AC539">
            <v>6272</v>
          </cell>
          <cell r="AD539">
            <v>7209.8600000000006</v>
          </cell>
          <cell r="AE539">
            <v>0</v>
          </cell>
          <cell r="AF539">
            <v>937.86000000000058</v>
          </cell>
          <cell r="AG539">
            <v>0.14953125000000009</v>
          </cell>
        </row>
        <row r="540">
          <cell r="A540">
            <v>812003010004</v>
          </cell>
          <cell r="C540" t="str">
            <v xml:space="preserve">    Courier local y del Exterior</v>
          </cell>
          <cell r="D540">
            <v>0</v>
          </cell>
          <cell r="E540">
            <v>92.32</v>
          </cell>
          <cell r="F540">
            <v>221.76</v>
          </cell>
          <cell r="G540">
            <v>82.06</v>
          </cell>
          <cell r="H540">
            <v>31.560000000000002</v>
          </cell>
          <cell r="I540">
            <v>17</v>
          </cell>
          <cell r="J540">
            <v>343.4799999999999</v>
          </cell>
          <cell r="K540">
            <v>104.59000000000015</v>
          </cell>
          <cell r="L540">
            <v>189.13000000000022</v>
          </cell>
          <cell r="M540">
            <v>82.939999999999827</v>
          </cell>
          <cell r="N540">
            <v>193.71000000000004</v>
          </cell>
          <cell r="O540">
            <v>82.440000000000055</v>
          </cell>
          <cell r="P540">
            <v>0</v>
          </cell>
          <cell r="Q540">
            <v>38.75</v>
          </cell>
          <cell r="R540">
            <v>27.129999999999995</v>
          </cell>
          <cell r="S540">
            <v>224.04000000000002</v>
          </cell>
          <cell r="T540">
            <v>0</v>
          </cell>
          <cell r="U540">
            <v>410.16</v>
          </cell>
          <cell r="V540">
            <v>0</v>
          </cell>
          <cell r="W540">
            <v>0</v>
          </cell>
          <cell r="X540">
            <v>31.649999999999977</v>
          </cell>
          <cell r="Y540">
            <v>48.460000000000036</v>
          </cell>
          <cell r="Z540">
            <v>146.55999999999989</v>
          </cell>
          <cell r="AA540">
            <v>14.400000000000091</v>
          </cell>
          <cell r="AB540">
            <v>26</v>
          </cell>
          <cell r="AC540">
            <v>4</v>
          </cell>
          <cell r="AD540">
            <v>132</v>
          </cell>
          <cell r="AE540">
            <v>0</v>
          </cell>
          <cell r="AF540">
            <v>128</v>
          </cell>
          <cell r="AG540">
            <v>32</v>
          </cell>
        </row>
        <row r="541">
          <cell r="A541">
            <v>812003020000</v>
          </cell>
          <cell r="C541" t="str">
            <v xml:space="preserve">    Energía Eléctrica</v>
          </cell>
          <cell r="D541">
            <v>2992.45</v>
          </cell>
          <cell r="E541">
            <v>2590.7700000000004</v>
          </cell>
          <cell r="F541">
            <v>3720.88</v>
          </cell>
          <cell r="G541">
            <v>2848.1600000000008</v>
          </cell>
          <cell r="H541">
            <v>2823.75</v>
          </cell>
          <cell r="I541">
            <v>2615.7399999999971</v>
          </cell>
          <cell r="J541">
            <v>2957.5400000000018</v>
          </cell>
          <cell r="K541">
            <v>2921.3600000000006</v>
          </cell>
          <cell r="L541">
            <v>2950.4199999999973</v>
          </cell>
          <cell r="M541">
            <v>2286.0999999999985</v>
          </cell>
          <cell r="N541">
            <v>2367.5100000000029</v>
          </cell>
          <cell r="O541">
            <v>2820.4199999999983</v>
          </cell>
          <cell r="P541">
            <v>2356.77</v>
          </cell>
          <cell r="Q541">
            <v>1925.65</v>
          </cell>
          <cell r="R541">
            <v>2409.9600000000005</v>
          </cell>
          <cell r="S541">
            <v>2215.099999999999</v>
          </cell>
          <cell r="T541">
            <v>2182.2100000000005</v>
          </cell>
          <cell r="U541">
            <v>4437</v>
          </cell>
          <cell r="V541">
            <v>4469.3599999999988</v>
          </cell>
          <cell r="W541">
            <v>4654.5400000000009</v>
          </cell>
          <cell r="X541">
            <v>4782.4800000000014</v>
          </cell>
          <cell r="Y541">
            <v>4800.6999999999971</v>
          </cell>
          <cell r="Z541">
            <v>5928.220000000003</v>
          </cell>
          <cell r="AA541">
            <v>7646.7899999999991</v>
          </cell>
          <cell r="AB541">
            <v>5673.77</v>
          </cell>
          <cell r="AC541">
            <v>6157.74</v>
          </cell>
          <cell r="AD541">
            <v>6167.8099999999995</v>
          </cell>
          <cell r="AE541">
            <v>0</v>
          </cell>
          <cell r="AF541">
            <v>10.069999999999709</v>
          </cell>
          <cell r="AG541">
            <v>1.6353402384640646E-3</v>
          </cell>
        </row>
        <row r="542">
          <cell r="A542">
            <v>812003030000</v>
          </cell>
          <cell r="C542" t="str">
            <v xml:space="preserve">    Agua potable</v>
          </cell>
          <cell r="D542">
            <v>423.86</v>
          </cell>
          <cell r="E542">
            <v>302.62</v>
          </cell>
          <cell r="F542">
            <v>913.95000000000016</v>
          </cell>
          <cell r="G542">
            <v>387.40999999999997</v>
          </cell>
          <cell r="H542">
            <v>452.25999999999976</v>
          </cell>
          <cell r="I542">
            <v>0.78999999999996362</v>
          </cell>
          <cell r="J542">
            <v>-90.579999999999927</v>
          </cell>
          <cell r="K542">
            <v>118.55000000000018</v>
          </cell>
          <cell r="L542">
            <v>77.7199999999998</v>
          </cell>
          <cell r="M542">
            <v>233.57000000000005</v>
          </cell>
          <cell r="N542">
            <v>297.31000000000006</v>
          </cell>
          <cell r="O542">
            <v>234.48999999999978</v>
          </cell>
          <cell r="P542">
            <v>505.36</v>
          </cell>
          <cell r="Q542">
            <v>510.63</v>
          </cell>
          <cell r="R542">
            <v>623.52999999999986</v>
          </cell>
          <cell r="S542">
            <v>500.01999999999987</v>
          </cell>
          <cell r="T542">
            <v>805.66</v>
          </cell>
          <cell r="U542">
            <v>91.8100000000004</v>
          </cell>
          <cell r="V542">
            <v>46.489999999999782</v>
          </cell>
          <cell r="W542">
            <v>75.389999999999873</v>
          </cell>
          <cell r="X542">
            <v>161.36000000000001</v>
          </cell>
          <cell r="Y542">
            <v>236.36000000000013</v>
          </cell>
          <cell r="Z542">
            <v>272.30999999999995</v>
          </cell>
          <cell r="AA542">
            <v>693.68000000000029</v>
          </cell>
          <cell r="AB542">
            <v>682.53</v>
          </cell>
          <cell r="AC542">
            <v>404.30999999999995</v>
          </cell>
          <cell r="AD542">
            <v>1133.1000000000001</v>
          </cell>
          <cell r="AE542">
            <v>0</v>
          </cell>
          <cell r="AF542">
            <v>728.79000000000019</v>
          </cell>
          <cell r="AG542">
            <v>1.8025524968464799</v>
          </cell>
        </row>
        <row r="543">
          <cell r="A543">
            <v>812003040000</v>
          </cell>
          <cell r="C543" t="str">
            <v xml:space="preserve">    Impuestos Fiscales - IVA                                                                            </v>
          </cell>
          <cell r="D543">
            <v>0</v>
          </cell>
          <cell r="E543">
            <v>0</v>
          </cell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  <cell r="M543">
            <v>0</v>
          </cell>
          <cell r="N543">
            <v>0</v>
          </cell>
          <cell r="O543">
            <v>12300.36</v>
          </cell>
          <cell r="P543">
            <v>0</v>
          </cell>
          <cell r="Q543">
            <v>0</v>
          </cell>
          <cell r="R543">
            <v>0</v>
          </cell>
          <cell r="S543">
            <v>0</v>
          </cell>
          <cell r="T543">
            <v>11537.12</v>
          </cell>
          <cell r="U543">
            <v>14689.76</v>
          </cell>
          <cell r="V543">
            <v>13955.689999999997</v>
          </cell>
          <cell r="W543">
            <v>14817.639999999998</v>
          </cell>
          <cell r="X543">
            <v>13840.6</v>
          </cell>
          <cell r="Y543">
            <v>14470.010000000015</v>
          </cell>
          <cell r="Z543">
            <v>14728.620000000004</v>
          </cell>
          <cell r="AA543">
            <v>16879.479999999989</v>
          </cell>
          <cell r="AB543">
            <v>17348.82</v>
          </cell>
          <cell r="AC543">
            <v>11408.41</v>
          </cell>
          <cell r="AD543">
            <v>15202.789999999997</v>
          </cell>
          <cell r="AE543">
            <v>0</v>
          </cell>
          <cell r="AF543">
            <v>3794.3799999999974</v>
          </cell>
          <cell r="AG543">
            <v>0.33259498913520791</v>
          </cell>
        </row>
        <row r="544">
          <cell r="A544">
            <v>812003040001</v>
          </cell>
          <cell r="C544" t="str">
            <v xml:space="preserve">    Matricula de Empresa y Establecimiento</v>
          </cell>
          <cell r="D544">
            <v>0</v>
          </cell>
          <cell r="E544">
            <v>0</v>
          </cell>
          <cell r="F544">
            <v>0</v>
          </cell>
          <cell r="G544">
            <v>1108.68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  <cell r="M544">
            <v>0</v>
          </cell>
          <cell r="N544">
            <v>0</v>
          </cell>
          <cell r="O544">
            <v>0</v>
          </cell>
          <cell r="P544">
            <v>0</v>
          </cell>
          <cell r="Q544">
            <v>0</v>
          </cell>
          <cell r="R544">
            <v>4349.08</v>
          </cell>
          <cell r="S544">
            <v>0</v>
          </cell>
          <cell r="T544">
            <v>0</v>
          </cell>
          <cell r="U544">
            <v>0</v>
          </cell>
          <cell r="V544">
            <v>0</v>
          </cell>
          <cell r="W544">
            <v>0</v>
          </cell>
          <cell r="X544">
            <v>0</v>
          </cell>
          <cell r="Y544">
            <v>0</v>
          </cell>
          <cell r="Z544">
            <v>0</v>
          </cell>
          <cell r="AA544">
            <v>0</v>
          </cell>
          <cell r="AB544">
            <v>0</v>
          </cell>
          <cell r="AC544">
            <v>0</v>
          </cell>
          <cell r="AD544">
            <v>4160.49</v>
          </cell>
          <cell r="AE544">
            <v>0</v>
          </cell>
          <cell r="AF544">
            <v>4160.49</v>
          </cell>
          <cell r="AG544">
            <v>1</v>
          </cell>
        </row>
        <row r="545">
          <cell r="A545">
            <v>812003040002</v>
          </cell>
          <cell r="C545" t="str">
            <v xml:space="preserve">    Derechos de Registro</v>
          </cell>
          <cell r="D545">
            <v>0</v>
          </cell>
          <cell r="E545">
            <v>100</v>
          </cell>
          <cell r="F545">
            <v>0</v>
          </cell>
          <cell r="G545">
            <v>35.139999999999986</v>
          </cell>
          <cell r="H545">
            <v>0</v>
          </cell>
          <cell r="I545">
            <v>0</v>
          </cell>
          <cell r="J545">
            <v>475</v>
          </cell>
          <cell r="K545">
            <v>0</v>
          </cell>
          <cell r="L545">
            <v>0</v>
          </cell>
          <cell r="M545">
            <v>130</v>
          </cell>
          <cell r="N545">
            <v>0</v>
          </cell>
          <cell r="O545">
            <v>20</v>
          </cell>
          <cell r="P545">
            <v>5000</v>
          </cell>
          <cell r="Q545">
            <v>0</v>
          </cell>
          <cell r="R545">
            <v>22</v>
          </cell>
          <cell r="S545">
            <v>0</v>
          </cell>
          <cell r="T545">
            <v>0</v>
          </cell>
          <cell r="U545">
            <v>12090.400000000001</v>
          </cell>
          <cell r="V545">
            <v>10</v>
          </cell>
          <cell r="W545">
            <v>165.19999999999709</v>
          </cell>
          <cell r="X545">
            <v>0</v>
          </cell>
          <cell r="Y545">
            <v>0</v>
          </cell>
          <cell r="Z545">
            <v>0</v>
          </cell>
          <cell r="AA545">
            <v>0</v>
          </cell>
          <cell r="AB545">
            <v>6</v>
          </cell>
          <cell r="AC545">
            <v>0</v>
          </cell>
          <cell r="AD545">
            <v>63.430000000000007</v>
          </cell>
          <cell r="AE545">
            <v>0</v>
          </cell>
          <cell r="AF545">
            <v>63.430000000000007</v>
          </cell>
          <cell r="AG545">
            <v>1</v>
          </cell>
        </row>
        <row r="546">
          <cell r="A546">
            <v>812003040003</v>
          </cell>
          <cell r="C546" t="str">
            <v xml:space="preserve">    Solvencia Anual Digestyc</v>
          </cell>
          <cell r="D546">
            <v>0</v>
          </cell>
          <cell r="E546">
            <v>0</v>
          </cell>
          <cell r="F546">
            <v>0</v>
          </cell>
          <cell r="G546">
            <v>20</v>
          </cell>
          <cell r="H546">
            <v>0</v>
          </cell>
          <cell r="I546">
            <v>0</v>
          </cell>
          <cell r="J546">
            <v>0</v>
          </cell>
          <cell r="K546">
            <v>0</v>
          </cell>
          <cell r="L546">
            <v>0</v>
          </cell>
          <cell r="M546">
            <v>0</v>
          </cell>
          <cell r="N546">
            <v>0</v>
          </cell>
          <cell r="O546">
            <v>0</v>
          </cell>
          <cell r="P546">
            <v>0</v>
          </cell>
          <cell r="Q546">
            <v>0</v>
          </cell>
          <cell r="R546">
            <v>0</v>
          </cell>
          <cell r="S546">
            <v>20</v>
          </cell>
          <cell r="T546">
            <v>0</v>
          </cell>
          <cell r="U546">
            <v>0</v>
          </cell>
          <cell r="V546">
            <v>0</v>
          </cell>
          <cell r="W546">
            <v>0</v>
          </cell>
          <cell r="X546">
            <v>0</v>
          </cell>
          <cell r="Y546">
            <v>0</v>
          </cell>
          <cell r="Z546">
            <v>0</v>
          </cell>
          <cell r="AA546">
            <v>0</v>
          </cell>
          <cell r="AB546">
            <v>0</v>
          </cell>
          <cell r="AC546">
            <v>0</v>
          </cell>
          <cell r="AD546">
            <v>17.7</v>
          </cell>
          <cell r="AE546">
            <v>0</v>
          </cell>
          <cell r="AF546">
            <v>17.7</v>
          </cell>
          <cell r="AG546">
            <v>1</v>
          </cell>
        </row>
        <row r="547">
          <cell r="A547">
            <v>812003050000</v>
          </cell>
          <cell r="C547" t="str">
            <v xml:space="preserve">    Impuestos Municipales</v>
          </cell>
          <cell r="D547">
            <v>771.05</v>
          </cell>
          <cell r="E547">
            <v>1.5200000000000955</v>
          </cell>
          <cell r="F547">
            <v>772.7399999999999</v>
          </cell>
          <cell r="G547">
            <v>1776.6200000000003</v>
          </cell>
          <cell r="H547">
            <v>777.79999999999927</v>
          </cell>
          <cell r="I547">
            <v>772.79999999999973</v>
          </cell>
          <cell r="J547">
            <v>772.80000000000018</v>
          </cell>
          <cell r="K547">
            <v>772.79</v>
          </cell>
          <cell r="L547">
            <v>772.79</v>
          </cell>
          <cell r="M547">
            <v>772.81</v>
          </cell>
          <cell r="N547">
            <v>772.86000000000058</v>
          </cell>
          <cell r="O547">
            <v>772.79999999999973</v>
          </cell>
          <cell r="P547">
            <v>772.85</v>
          </cell>
          <cell r="Q547">
            <v>772.71999999999991</v>
          </cell>
          <cell r="R547">
            <v>2707.4500000000007</v>
          </cell>
          <cell r="S547">
            <v>2307.4299999999985</v>
          </cell>
          <cell r="T547">
            <v>2654.9000000000005</v>
          </cell>
          <cell r="U547">
            <v>2654.8900000000003</v>
          </cell>
          <cell r="V547">
            <v>2654.8999999999996</v>
          </cell>
          <cell r="W547">
            <v>2654.9300000000021</v>
          </cell>
          <cell r="X547">
            <v>2679.9700000000003</v>
          </cell>
          <cell r="Y547">
            <v>2679.9699999999984</v>
          </cell>
          <cell r="Z547">
            <v>2489.7499999999964</v>
          </cell>
          <cell r="AA547">
            <v>2049.010000000002</v>
          </cell>
          <cell r="AB547">
            <v>1793.2</v>
          </cell>
          <cell r="AC547">
            <v>1420.64</v>
          </cell>
          <cell r="AD547">
            <v>1403.9200000000003</v>
          </cell>
          <cell r="AE547">
            <v>0</v>
          </cell>
          <cell r="AF547">
            <v>-16.7199999999998</v>
          </cell>
          <cell r="AG547">
            <v>-1.1769343394526269E-2</v>
          </cell>
        </row>
        <row r="548">
          <cell r="A548">
            <v>812003060000</v>
          </cell>
          <cell r="C548" t="str">
            <v xml:space="preserve">    Multas</v>
          </cell>
          <cell r="D548">
            <v>0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  <cell r="M548">
            <v>0</v>
          </cell>
          <cell r="N548">
            <v>0</v>
          </cell>
          <cell r="O548">
            <v>4918.3900000000003</v>
          </cell>
          <cell r="P548">
            <v>0</v>
          </cell>
          <cell r="Q548">
            <v>0</v>
          </cell>
          <cell r="R548">
            <v>0</v>
          </cell>
          <cell r="S548">
            <v>0</v>
          </cell>
          <cell r="T548">
            <v>0</v>
          </cell>
          <cell r="U548">
            <v>0</v>
          </cell>
          <cell r="V548">
            <v>0</v>
          </cell>
          <cell r="W548">
            <v>0</v>
          </cell>
          <cell r="X548">
            <v>0</v>
          </cell>
          <cell r="Y548">
            <v>0</v>
          </cell>
          <cell r="Z548">
            <v>0</v>
          </cell>
          <cell r="AA548">
            <v>0</v>
          </cell>
          <cell r="AB548">
            <v>0</v>
          </cell>
          <cell r="AC548">
            <v>0</v>
          </cell>
          <cell r="AD548">
            <v>0</v>
          </cell>
          <cell r="AE548">
            <v>0</v>
          </cell>
          <cell r="AF548">
            <v>0</v>
          </cell>
          <cell r="AG548">
            <v>1</v>
          </cell>
        </row>
        <row r="549">
          <cell r="A549">
            <v>0</v>
          </cell>
          <cell r="Y549">
            <v>0</v>
          </cell>
          <cell r="Z549">
            <v>0</v>
          </cell>
          <cell r="AA549">
            <v>0</v>
          </cell>
          <cell r="AB549">
            <v>0</v>
          </cell>
          <cell r="AC549">
            <v>0</v>
          </cell>
          <cell r="AD549">
            <v>0</v>
          </cell>
          <cell r="AE549">
            <v>0</v>
          </cell>
          <cell r="AF549">
            <v>0</v>
          </cell>
          <cell r="AG549">
            <v>0</v>
          </cell>
        </row>
        <row r="550">
          <cell r="A550">
            <v>812004</v>
          </cell>
          <cell r="C550" t="str">
            <v xml:space="preserve">  Publicidad y Promoción</v>
          </cell>
          <cell r="D550">
            <v>4873.37</v>
          </cell>
          <cell r="E550">
            <v>11797.839999999998</v>
          </cell>
          <cell r="F550">
            <v>3179.8799999999992</v>
          </cell>
          <cell r="G550">
            <v>6131.7000000000016</v>
          </cell>
          <cell r="H550">
            <v>3382.2099999999991</v>
          </cell>
          <cell r="I550">
            <v>3253.3000000000006</v>
          </cell>
          <cell r="J550">
            <v>3148.5600000000013</v>
          </cell>
          <cell r="K550">
            <v>2244.1299999999992</v>
          </cell>
          <cell r="L550">
            <v>2569.5800000000008</v>
          </cell>
          <cell r="M550">
            <v>3818.6200000000003</v>
          </cell>
          <cell r="N550">
            <v>5310.5200000000013</v>
          </cell>
          <cell r="O550">
            <v>23948.799999999996</v>
          </cell>
          <cell r="P550">
            <v>2542.14</v>
          </cell>
          <cell r="Q550">
            <v>8341.86</v>
          </cell>
          <cell r="R550">
            <v>10944.850000000002</v>
          </cell>
          <cell r="S550">
            <v>3480.7399999999993</v>
          </cell>
          <cell r="T550">
            <v>2260.6999999999998</v>
          </cell>
          <cell r="U550">
            <v>3359.4299999999994</v>
          </cell>
          <cell r="V550">
            <v>7460.619999999999</v>
          </cell>
          <cell r="W550">
            <v>3341.99</v>
          </cell>
          <cell r="X550">
            <v>2519.3599999999988</v>
          </cell>
          <cell r="Y550">
            <v>2987.01</v>
          </cell>
          <cell r="Z550">
            <v>3884.82</v>
          </cell>
          <cell r="AA550">
            <v>7966.9900000000016</v>
          </cell>
          <cell r="AB550">
            <v>2917.0600000000004</v>
          </cell>
          <cell r="AC550">
            <v>4235.0899999999992</v>
          </cell>
          <cell r="AD550">
            <v>4912.07</v>
          </cell>
          <cell r="AE550">
            <v>0</v>
          </cell>
          <cell r="AF550">
            <v>676.98000000000059</v>
          </cell>
          <cell r="AG550">
            <v>0.15985020389177107</v>
          </cell>
        </row>
        <row r="551">
          <cell r="A551">
            <v>812004030000</v>
          </cell>
          <cell r="C551" t="str">
            <v xml:space="preserve">    Publicidad y Promoción</v>
          </cell>
          <cell r="D551">
            <v>0</v>
          </cell>
          <cell r="E551">
            <v>9477.8799999999992</v>
          </cell>
          <cell r="F551">
            <v>0</v>
          </cell>
          <cell r="G551">
            <v>4405.2400000000016</v>
          </cell>
          <cell r="H551">
            <v>1977.5</v>
          </cell>
          <cell r="I551">
            <v>0</v>
          </cell>
          <cell r="J551">
            <v>0</v>
          </cell>
          <cell r="K551">
            <v>0</v>
          </cell>
          <cell r="L551">
            <v>0</v>
          </cell>
          <cell r="M551">
            <v>0</v>
          </cell>
          <cell r="N551">
            <v>0</v>
          </cell>
          <cell r="O551">
            <v>0</v>
          </cell>
          <cell r="P551">
            <v>0</v>
          </cell>
          <cell r="Q551">
            <v>0</v>
          </cell>
          <cell r="R551">
            <v>0</v>
          </cell>
          <cell r="S551">
            <v>0</v>
          </cell>
          <cell r="T551">
            <v>0</v>
          </cell>
          <cell r="U551">
            <v>0</v>
          </cell>
          <cell r="V551">
            <v>0</v>
          </cell>
          <cell r="W551">
            <v>0</v>
          </cell>
          <cell r="X551">
            <v>0</v>
          </cell>
          <cell r="Y551">
            <v>0</v>
          </cell>
          <cell r="Z551">
            <v>0</v>
          </cell>
          <cell r="AA551">
            <v>0</v>
          </cell>
          <cell r="AB551">
            <v>0</v>
          </cell>
          <cell r="AC551">
            <v>0</v>
          </cell>
          <cell r="AD551">
            <v>0</v>
          </cell>
          <cell r="AE551">
            <v>0</v>
          </cell>
          <cell r="AF551">
            <v>0</v>
          </cell>
          <cell r="AG551">
            <v>1</v>
          </cell>
        </row>
        <row r="552">
          <cell r="A552">
            <v>812004040002</v>
          </cell>
          <cell r="C552" t="str">
            <v xml:space="preserve">    Revistas, Volantes y Flyers                                                                         </v>
          </cell>
          <cell r="D552">
            <v>0</v>
          </cell>
          <cell r="E552">
            <v>0</v>
          </cell>
          <cell r="F552">
            <v>0</v>
          </cell>
          <cell r="G552">
            <v>0</v>
          </cell>
          <cell r="H552">
            <v>0</v>
          </cell>
          <cell r="I552">
            <v>76.84</v>
          </cell>
          <cell r="J552">
            <v>0</v>
          </cell>
          <cell r="K552">
            <v>0</v>
          </cell>
          <cell r="L552">
            <v>0</v>
          </cell>
          <cell r="M552">
            <v>0</v>
          </cell>
          <cell r="N552">
            <v>0</v>
          </cell>
          <cell r="O552">
            <v>0</v>
          </cell>
          <cell r="P552">
            <v>0</v>
          </cell>
          <cell r="Q552">
            <v>0</v>
          </cell>
          <cell r="R552">
            <v>0</v>
          </cell>
          <cell r="S552">
            <v>0</v>
          </cell>
          <cell r="T552">
            <v>0</v>
          </cell>
          <cell r="U552">
            <v>946</v>
          </cell>
          <cell r="V552">
            <v>428</v>
          </cell>
          <cell r="W552">
            <v>946</v>
          </cell>
          <cell r="X552">
            <v>405</v>
          </cell>
          <cell r="Y552">
            <v>210</v>
          </cell>
          <cell r="Z552">
            <v>350</v>
          </cell>
          <cell r="AA552">
            <v>1774</v>
          </cell>
          <cell r="AB552">
            <v>35</v>
          </cell>
          <cell r="AC552">
            <v>35</v>
          </cell>
          <cell r="AD552">
            <v>1495.5</v>
          </cell>
          <cell r="AE552">
            <v>0</v>
          </cell>
          <cell r="AF552">
            <v>1460.5</v>
          </cell>
          <cell r="AG552">
            <v>41.728571428571428</v>
          </cell>
        </row>
        <row r="553">
          <cell r="A553">
            <v>812004040004</v>
          </cell>
          <cell r="C553" t="str">
            <v xml:space="preserve">     Promoción en Medios Electrónicos</v>
          </cell>
          <cell r="D553">
            <v>0</v>
          </cell>
          <cell r="E553">
            <v>0</v>
          </cell>
          <cell r="F553">
            <v>0</v>
          </cell>
          <cell r="G553">
            <v>0</v>
          </cell>
          <cell r="H553">
            <v>0</v>
          </cell>
          <cell r="I553">
            <v>0</v>
          </cell>
          <cell r="J553">
            <v>0</v>
          </cell>
          <cell r="K553">
            <v>0</v>
          </cell>
          <cell r="L553">
            <v>0</v>
          </cell>
          <cell r="M553">
            <v>0</v>
          </cell>
          <cell r="N553">
            <v>0</v>
          </cell>
          <cell r="O553">
            <v>0</v>
          </cell>
          <cell r="P553">
            <v>0</v>
          </cell>
          <cell r="Q553">
            <v>0</v>
          </cell>
          <cell r="R553">
            <v>0</v>
          </cell>
          <cell r="S553">
            <v>0</v>
          </cell>
          <cell r="T553">
            <v>0</v>
          </cell>
          <cell r="U553">
            <v>0</v>
          </cell>
          <cell r="V553">
            <v>4800</v>
          </cell>
          <cell r="W553">
            <v>0</v>
          </cell>
          <cell r="X553">
            <v>0</v>
          </cell>
          <cell r="Y553">
            <v>0</v>
          </cell>
          <cell r="Z553">
            <v>0</v>
          </cell>
          <cell r="AA553">
            <v>0</v>
          </cell>
          <cell r="AB553">
            <v>0</v>
          </cell>
          <cell r="AC553">
            <v>0</v>
          </cell>
          <cell r="AD553">
            <v>0</v>
          </cell>
          <cell r="AE553">
            <v>0</v>
          </cell>
          <cell r="AF553">
            <v>0</v>
          </cell>
          <cell r="AG553">
            <v>1</v>
          </cell>
        </row>
        <row r="554">
          <cell r="A554">
            <v>812004050000</v>
          </cell>
          <cell r="C554" t="str">
            <v xml:space="preserve">    Articulos promocionales</v>
          </cell>
          <cell r="D554">
            <v>1454.19</v>
          </cell>
          <cell r="E554">
            <v>365.48</v>
          </cell>
          <cell r="F554">
            <v>1192.1399999999999</v>
          </cell>
          <cell r="G554">
            <v>877.72000000000025</v>
          </cell>
          <cell r="H554">
            <v>967.11999999999944</v>
          </cell>
          <cell r="I554">
            <v>1249.6900000000005</v>
          </cell>
          <cell r="J554">
            <v>882.20000000000073</v>
          </cell>
          <cell r="K554">
            <v>544.69999999999936</v>
          </cell>
          <cell r="L554">
            <v>178.77000000000044</v>
          </cell>
          <cell r="M554">
            <v>435.35000000000036</v>
          </cell>
          <cell r="N554">
            <v>19.780000000000655</v>
          </cell>
          <cell r="O554">
            <v>73.209999999999127</v>
          </cell>
          <cell r="P554">
            <v>42.26</v>
          </cell>
          <cell r="Q554">
            <v>32.1</v>
          </cell>
          <cell r="R554">
            <v>60.96</v>
          </cell>
          <cell r="S554">
            <v>355.6</v>
          </cell>
          <cell r="T554">
            <v>457.40999999999997</v>
          </cell>
          <cell r="U554">
            <v>151.20000000000005</v>
          </cell>
          <cell r="V554">
            <v>313.63000000000011</v>
          </cell>
          <cell r="W554">
            <v>149.04000000000008</v>
          </cell>
          <cell r="X554">
            <v>114.63999999999987</v>
          </cell>
          <cell r="Y554">
            <v>580.0200000000001</v>
          </cell>
          <cell r="Z554">
            <v>720.87999999999954</v>
          </cell>
          <cell r="AA554">
            <v>382.8900000000009</v>
          </cell>
          <cell r="AB554">
            <v>41.75</v>
          </cell>
          <cell r="AC554">
            <v>104.02000000000001</v>
          </cell>
          <cell r="AD554">
            <v>418.05000000000007</v>
          </cell>
          <cell r="AE554">
            <v>0</v>
          </cell>
          <cell r="AF554">
            <v>314.03000000000009</v>
          </cell>
          <cell r="AG554">
            <v>3.0189386656412234</v>
          </cell>
        </row>
        <row r="555">
          <cell r="A555">
            <v>812004050001</v>
          </cell>
          <cell r="C555" t="str">
            <v xml:space="preserve">    Diseño y Arte de Documentos y Productos</v>
          </cell>
          <cell r="D555">
            <v>3129.89</v>
          </cell>
          <cell r="E555">
            <v>892.70000000000027</v>
          </cell>
          <cell r="F555">
            <v>1136.4899999999998</v>
          </cell>
          <cell r="G555">
            <v>452</v>
          </cell>
          <cell r="H555">
            <v>0</v>
          </cell>
          <cell r="I555">
            <v>904</v>
          </cell>
          <cell r="J555">
            <v>1299.5000000000005</v>
          </cell>
          <cell r="K555">
            <v>734.49999999999955</v>
          </cell>
          <cell r="L555">
            <v>1497.25</v>
          </cell>
          <cell r="M555">
            <v>2633.25</v>
          </cell>
          <cell r="N555">
            <v>1604.6000000000004</v>
          </cell>
          <cell r="O555">
            <v>587.25</v>
          </cell>
          <cell r="P555">
            <v>282.5</v>
          </cell>
          <cell r="Q555">
            <v>710</v>
          </cell>
          <cell r="R555">
            <v>169</v>
          </cell>
          <cell r="S555">
            <v>269</v>
          </cell>
          <cell r="T555">
            <v>497.25</v>
          </cell>
          <cell r="U555">
            <v>1154.6999999999998</v>
          </cell>
          <cell r="V555">
            <v>269</v>
          </cell>
          <cell r="W555">
            <v>739</v>
          </cell>
          <cell r="X555">
            <v>269</v>
          </cell>
          <cell r="Y555">
            <v>739</v>
          </cell>
          <cell r="Z555">
            <v>269</v>
          </cell>
          <cell r="AA555">
            <v>354</v>
          </cell>
          <cell r="AB555">
            <v>559</v>
          </cell>
          <cell r="AC555">
            <v>1069</v>
          </cell>
          <cell r="AD555">
            <v>269</v>
          </cell>
          <cell r="AE555">
            <v>0</v>
          </cell>
          <cell r="AF555">
            <v>-800</v>
          </cell>
          <cell r="AG555">
            <v>-0.74836295603367631</v>
          </cell>
        </row>
        <row r="556">
          <cell r="A556">
            <v>812004050002</v>
          </cell>
          <cell r="C556" t="str">
            <v xml:space="preserve">    Papeleria para clientes</v>
          </cell>
          <cell r="D556">
            <v>0</v>
          </cell>
          <cell r="E556">
            <v>655.4</v>
          </cell>
          <cell r="F556">
            <v>260.01</v>
          </cell>
          <cell r="G556">
            <v>0</v>
          </cell>
          <cell r="H556">
            <v>0</v>
          </cell>
          <cell r="I556">
            <v>216.67999999999995</v>
          </cell>
          <cell r="J556">
            <v>0</v>
          </cell>
          <cell r="K556">
            <v>0</v>
          </cell>
          <cell r="L556">
            <v>0</v>
          </cell>
          <cell r="M556">
            <v>0</v>
          </cell>
          <cell r="N556">
            <v>0</v>
          </cell>
          <cell r="O556">
            <v>0</v>
          </cell>
          <cell r="P556">
            <v>0</v>
          </cell>
          <cell r="Q556">
            <v>0</v>
          </cell>
          <cell r="R556">
            <v>961.07</v>
          </cell>
          <cell r="S556">
            <v>0</v>
          </cell>
          <cell r="T556">
            <v>0</v>
          </cell>
          <cell r="U556">
            <v>476.79999999999984</v>
          </cell>
          <cell r="V556">
            <v>235.80000000000018</v>
          </cell>
          <cell r="W556">
            <v>189.79999999999995</v>
          </cell>
          <cell r="X556">
            <v>550.29999999999984</v>
          </cell>
          <cell r="Y556">
            <v>0</v>
          </cell>
          <cell r="Z556">
            <v>80.000000000000114</v>
          </cell>
          <cell r="AA556">
            <v>754.46</v>
          </cell>
          <cell r="AB556">
            <v>70</v>
          </cell>
          <cell r="AC556">
            <v>1463.8</v>
          </cell>
          <cell r="AD556">
            <v>617.25000000000023</v>
          </cell>
          <cell r="AE556">
            <v>0</v>
          </cell>
          <cell r="AF556">
            <v>-846.54999999999973</v>
          </cell>
          <cell r="AG556">
            <v>-0.57832354146741338</v>
          </cell>
        </row>
        <row r="557">
          <cell r="A557">
            <v>812004060000</v>
          </cell>
          <cell r="C557" t="str">
            <v xml:space="preserve">    Compras de Insumos para Atenciones a Clientes</v>
          </cell>
          <cell r="D557">
            <v>219.29</v>
          </cell>
          <cell r="E557">
            <v>139.97</v>
          </cell>
          <cell r="F557">
            <v>233.25000000000003</v>
          </cell>
          <cell r="G557">
            <v>246.73999999999998</v>
          </cell>
          <cell r="H557">
            <v>266.18000000000006</v>
          </cell>
          <cell r="I557">
            <v>262.77</v>
          </cell>
          <cell r="J557">
            <v>279.8599999999999</v>
          </cell>
          <cell r="K557">
            <v>289.93000000000006</v>
          </cell>
          <cell r="L557">
            <v>243.56000000000017</v>
          </cell>
          <cell r="M557">
            <v>341.29000000000019</v>
          </cell>
          <cell r="N557">
            <v>665.54000000000042</v>
          </cell>
          <cell r="O557">
            <v>-26.990000000000691</v>
          </cell>
          <cell r="P557">
            <v>228.07</v>
          </cell>
          <cell r="Q557">
            <v>311.47999999999996</v>
          </cell>
          <cell r="R557">
            <v>287.74000000000007</v>
          </cell>
          <cell r="S557">
            <v>213.66000000000008</v>
          </cell>
          <cell r="T557">
            <v>170.48999999999995</v>
          </cell>
          <cell r="U557">
            <v>220.57999999999998</v>
          </cell>
          <cell r="V557">
            <v>237.73000000000002</v>
          </cell>
          <cell r="W557">
            <v>267.15000000000003</v>
          </cell>
          <cell r="X557">
            <v>217.34999999999997</v>
          </cell>
          <cell r="Y557">
            <v>213.89999999999986</v>
          </cell>
          <cell r="Z557">
            <v>206.86000000000007</v>
          </cell>
          <cell r="AA557">
            <v>373.62999999999948</v>
          </cell>
          <cell r="AB557">
            <v>169.97</v>
          </cell>
          <cell r="AC557">
            <v>274.27</v>
          </cell>
          <cell r="AD557">
            <v>213.18999999999994</v>
          </cell>
          <cell r="AE557">
            <v>0</v>
          </cell>
          <cell r="AF557">
            <v>-61.080000000000041</v>
          </cell>
          <cell r="AG557">
            <v>-0.22270025886899786</v>
          </cell>
        </row>
        <row r="558">
          <cell r="A558">
            <v>812004060001</v>
          </cell>
          <cell r="C558" t="str">
            <v xml:space="preserve">    Aperturas de Cuentas</v>
          </cell>
          <cell r="D558">
            <v>70</v>
          </cell>
          <cell r="E558">
            <v>0</v>
          </cell>
          <cell r="F558">
            <v>0</v>
          </cell>
          <cell r="G558">
            <v>0</v>
          </cell>
          <cell r="H558">
            <v>7</v>
          </cell>
          <cell r="I558">
            <v>0</v>
          </cell>
          <cell r="J558">
            <v>7</v>
          </cell>
          <cell r="K558">
            <v>0</v>
          </cell>
          <cell r="L558">
            <v>0</v>
          </cell>
          <cell r="M558">
            <v>0</v>
          </cell>
          <cell r="N558">
            <v>0</v>
          </cell>
          <cell r="O558">
            <v>0</v>
          </cell>
          <cell r="P558">
            <v>0</v>
          </cell>
          <cell r="Q558">
            <v>0</v>
          </cell>
          <cell r="R558">
            <v>0</v>
          </cell>
          <cell r="S558">
            <v>0</v>
          </cell>
          <cell r="T558">
            <v>0</v>
          </cell>
          <cell r="U558">
            <v>0</v>
          </cell>
          <cell r="V558">
            <v>0</v>
          </cell>
          <cell r="W558">
            <v>0</v>
          </cell>
          <cell r="X558">
            <v>0</v>
          </cell>
          <cell r="Y558">
            <v>0</v>
          </cell>
          <cell r="Z558">
            <v>0</v>
          </cell>
          <cell r="AA558">
            <v>0</v>
          </cell>
          <cell r="AB558">
            <v>0</v>
          </cell>
          <cell r="AC558">
            <v>0</v>
          </cell>
          <cell r="AD558">
            <v>0</v>
          </cell>
          <cell r="AE558">
            <v>0</v>
          </cell>
          <cell r="AF558">
            <v>0</v>
          </cell>
          <cell r="AG558">
            <v>1</v>
          </cell>
        </row>
        <row r="559">
          <cell r="A559">
            <v>812004060002</v>
          </cell>
          <cell r="C559" t="str">
            <v xml:space="preserve">    Promociones Cartera en Administración</v>
          </cell>
          <cell r="D559">
            <v>0</v>
          </cell>
          <cell r="E559">
            <v>266.41000000000003</v>
          </cell>
          <cell r="F559">
            <v>357.98999999999995</v>
          </cell>
          <cell r="G559">
            <v>150</v>
          </cell>
          <cell r="H559">
            <v>164.40999999999991</v>
          </cell>
          <cell r="I559">
            <v>543.32000000000016</v>
          </cell>
          <cell r="J559">
            <v>680</v>
          </cell>
          <cell r="K559">
            <v>595.00000000000045</v>
          </cell>
          <cell r="L559">
            <v>650</v>
          </cell>
          <cell r="M559">
            <v>310</v>
          </cell>
          <cell r="N559">
            <v>2799.77</v>
          </cell>
          <cell r="O559">
            <v>18612.039999999997</v>
          </cell>
          <cell r="P559">
            <v>1103.49</v>
          </cell>
          <cell r="Q559">
            <v>7033</v>
          </cell>
          <cell r="R559">
            <v>9210.8000000000011</v>
          </cell>
          <cell r="S559">
            <v>2387.1999999999989</v>
          </cell>
          <cell r="T559">
            <v>0</v>
          </cell>
          <cell r="U559">
            <v>0</v>
          </cell>
          <cell r="V559">
            <v>0</v>
          </cell>
          <cell r="W559">
            <v>0</v>
          </cell>
          <cell r="X559">
            <v>0</v>
          </cell>
          <cell r="Y559">
            <v>0</v>
          </cell>
          <cell r="Z559">
            <v>0</v>
          </cell>
          <cell r="AA559">
            <v>0</v>
          </cell>
          <cell r="AB559">
            <v>0</v>
          </cell>
          <cell r="AC559">
            <v>0</v>
          </cell>
          <cell r="AD559">
            <v>0</v>
          </cell>
          <cell r="AE559">
            <v>0</v>
          </cell>
          <cell r="AF559">
            <v>0</v>
          </cell>
          <cell r="AG559">
            <v>1</v>
          </cell>
        </row>
        <row r="560">
          <cell r="A560">
            <v>812004060003</v>
          </cell>
          <cell r="C560" t="str">
            <v xml:space="preserve">    Atenciones a Clientes</v>
          </cell>
          <cell r="D560">
            <v>0</v>
          </cell>
          <cell r="E560">
            <v>0</v>
          </cell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80</v>
          </cell>
          <cell r="L560">
            <v>0</v>
          </cell>
          <cell r="M560">
            <v>98.72999999999999</v>
          </cell>
          <cell r="N560">
            <v>0</v>
          </cell>
          <cell r="O560">
            <v>4482.46</v>
          </cell>
          <cell r="P560">
            <v>630.54</v>
          </cell>
          <cell r="Q560">
            <v>0</v>
          </cell>
          <cell r="R560">
            <v>0</v>
          </cell>
          <cell r="S560">
            <v>0</v>
          </cell>
          <cell r="T560">
            <v>0</v>
          </cell>
          <cell r="U560">
            <v>154.87</v>
          </cell>
          <cell r="V560">
            <v>404.37</v>
          </cell>
          <cell r="W560">
            <v>381.66000000000008</v>
          </cell>
          <cell r="X560">
            <v>293.73000000000013</v>
          </cell>
          <cell r="Y560">
            <v>387.71000000000015</v>
          </cell>
          <cell r="Z560">
            <v>1844.02</v>
          </cell>
          <cell r="AA560">
            <v>2458.77</v>
          </cell>
          <cell r="AB560">
            <v>66.37</v>
          </cell>
          <cell r="AC560">
            <v>7.519999999999996</v>
          </cell>
          <cell r="AD560">
            <v>7</v>
          </cell>
          <cell r="AE560">
            <v>0</v>
          </cell>
          <cell r="AF560">
            <v>-0.51999999999999602</v>
          </cell>
          <cell r="AG560">
            <v>-6.9148936170212269E-2</v>
          </cell>
        </row>
        <row r="561">
          <cell r="A561">
            <v>812004060004</v>
          </cell>
          <cell r="C561" t="str">
            <v xml:space="preserve">    Desarrollo y Actualización Página Web</v>
          </cell>
          <cell r="D561">
            <v>0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  <cell r="L561">
            <v>0</v>
          </cell>
          <cell r="M561">
            <v>0</v>
          </cell>
          <cell r="N561">
            <v>220.83</v>
          </cell>
          <cell r="O561">
            <v>220.83</v>
          </cell>
          <cell r="P561">
            <v>255.28</v>
          </cell>
          <cell r="Q561">
            <v>255.28</v>
          </cell>
          <cell r="R561">
            <v>255.28000000000006</v>
          </cell>
          <cell r="S561">
            <v>255.28</v>
          </cell>
          <cell r="T561">
            <v>255.28000000000006</v>
          </cell>
          <cell r="U561">
            <v>255.28</v>
          </cell>
          <cell r="V561">
            <v>255.27999999999994</v>
          </cell>
          <cell r="W561">
            <v>669.34000000000015</v>
          </cell>
          <cell r="X561">
            <v>669.33999999999901</v>
          </cell>
          <cell r="Y561">
            <v>856.37999999999988</v>
          </cell>
          <cell r="Z561">
            <v>414.0600000000004</v>
          </cell>
          <cell r="AA561">
            <v>599.06000000000131</v>
          </cell>
          <cell r="AB561">
            <v>449.06</v>
          </cell>
          <cell r="AC561">
            <v>569.05999999999995</v>
          </cell>
          <cell r="AD561">
            <v>414.06000000000017</v>
          </cell>
          <cell r="AE561">
            <v>0</v>
          </cell>
          <cell r="AF561">
            <v>-154.99999999999977</v>
          </cell>
          <cell r="AG561">
            <v>-0.27237901100059708</v>
          </cell>
        </row>
        <row r="562">
          <cell r="A562">
            <v>812004060005</v>
          </cell>
          <cell r="C562" t="str">
            <v xml:space="preserve">    Promociones Cartera CHTP                                                                            </v>
          </cell>
          <cell r="D562">
            <v>0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  <cell r="M562">
            <v>0</v>
          </cell>
          <cell r="N562">
            <v>0</v>
          </cell>
          <cell r="O562">
            <v>0</v>
          </cell>
          <cell r="P562">
            <v>0</v>
          </cell>
          <cell r="Q562">
            <v>0</v>
          </cell>
          <cell r="R562">
            <v>0</v>
          </cell>
          <cell r="S562">
            <v>0</v>
          </cell>
          <cell r="T562">
            <v>880.27</v>
          </cell>
          <cell r="U562">
            <v>0</v>
          </cell>
          <cell r="V562">
            <v>516.80999999999995</v>
          </cell>
          <cell r="W562">
            <v>0</v>
          </cell>
          <cell r="X562">
            <v>0</v>
          </cell>
          <cell r="Y562">
            <v>0</v>
          </cell>
          <cell r="Z562">
            <v>0</v>
          </cell>
          <cell r="AA562">
            <v>1270.1800000000003</v>
          </cell>
          <cell r="AB562">
            <v>1525.91</v>
          </cell>
          <cell r="AC562">
            <v>712.41999999999985</v>
          </cell>
          <cell r="AD562">
            <v>1478.0199999999998</v>
          </cell>
          <cell r="AE562">
            <v>0</v>
          </cell>
          <cell r="AF562">
            <v>765.59999999999991</v>
          </cell>
          <cell r="AG562">
            <v>1.0746469779062913</v>
          </cell>
        </row>
        <row r="563">
          <cell r="A563">
            <v>0</v>
          </cell>
          <cell r="AE563">
            <v>0</v>
          </cell>
          <cell r="AF563">
            <v>0</v>
          </cell>
          <cell r="AG563">
            <v>0</v>
          </cell>
        </row>
        <row r="564">
          <cell r="A564">
            <v>812005</v>
          </cell>
          <cell r="C564" t="str">
            <v xml:space="preserve">  Arrendamientos y Mantenimientos </v>
          </cell>
          <cell r="D564">
            <v>39235.46</v>
          </cell>
          <cell r="E564">
            <v>37519.06</v>
          </cell>
          <cell r="F564">
            <v>37454.740000000005</v>
          </cell>
          <cell r="G564">
            <v>36615.770000000004</v>
          </cell>
          <cell r="H564">
            <v>37114.39</v>
          </cell>
          <cell r="I564">
            <v>36845.49</v>
          </cell>
          <cell r="J564">
            <v>37122.080000000002</v>
          </cell>
          <cell r="K564">
            <v>36928.99</v>
          </cell>
          <cell r="L564">
            <v>36972.53</v>
          </cell>
          <cell r="M564">
            <v>37484.920000000006</v>
          </cell>
          <cell r="N564">
            <v>36852.89</v>
          </cell>
          <cell r="O564">
            <v>37175.979999999996</v>
          </cell>
          <cell r="P564">
            <v>37225.560000000005</v>
          </cell>
          <cell r="Q564">
            <v>37004.6</v>
          </cell>
          <cell r="R564">
            <v>37080.04</v>
          </cell>
          <cell r="S564">
            <v>37664.720000000001</v>
          </cell>
          <cell r="T564">
            <v>48982.619999999988</v>
          </cell>
          <cell r="U564">
            <v>50881.560000000027</v>
          </cell>
          <cell r="V564">
            <v>49869.930000000008</v>
          </cell>
          <cell r="W564">
            <v>49386.159999999982</v>
          </cell>
          <cell r="X564">
            <v>51069.01999999996</v>
          </cell>
          <cell r="Y564">
            <v>51428.240000000034</v>
          </cell>
          <cell r="Z564">
            <v>51659.129999999961</v>
          </cell>
          <cell r="AA564">
            <v>50837.650000000052</v>
          </cell>
          <cell r="AB564">
            <v>51311.179999999993</v>
          </cell>
          <cell r="AC564">
            <v>51304.05999999999</v>
          </cell>
          <cell r="AD564">
            <v>51769.360000000015</v>
          </cell>
          <cell r="AE564">
            <v>0</v>
          </cell>
          <cell r="AF564">
            <v>465.30000000001439</v>
          </cell>
          <cell r="AG564">
            <v>9.0694576608559736E-3</v>
          </cell>
        </row>
        <row r="565">
          <cell r="A565">
            <v>812005010000</v>
          </cell>
          <cell r="C565" t="str">
            <v xml:space="preserve">    Arrendamiento de Local</v>
          </cell>
          <cell r="D565">
            <v>35312.5</v>
          </cell>
          <cell r="E565">
            <v>35312.5</v>
          </cell>
          <cell r="F565">
            <v>35312.5</v>
          </cell>
          <cell r="G565">
            <v>35312.5</v>
          </cell>
          <cell r="H565">
            <v>35312.5</v>
          </cell>
          <cell r="I565">
            <v>35312.5</v>
          </cell>
          <cell r="J565">
            <v>35312.5</v>
          </cell>
          <cell r="K565">
            <v>35312.5</v>
          </cell>
          <cell r="L565">
            <v>35312.5</v>
          </cell>
          <cell r="M565">
            <v>35312.5</v>
          </cell>
          <cell r="N565">
            <v>35312.5</v>
          </cell>
          <cell r="O565">
            <v>35312.5</v>
          </cell>
          <cell r="P565">
            <v>35312.5</v>
          </cell>
          <cell r="Q565">
            <v>35312.5</v>
          </cell>
          <cell r="R565">
            <v>35312.5</v>
          </cell>
          <cell r="S565">
            <v>35312.5</v>
          </cell>
          <cell r="T565">
            <v>46432.359999999986</v>
          </cell>
          <cell r="U565">
            <v>46432.370000000024</v>
          </cell>
          <cell r="V565">
            <v>46432.360000000015</v>
          </cell>
          <cell r="W565">
            <v>46432.359999999986</v>
          </cell>
          <cell r="X565">
            <v>47940.959999999963</v>
          </cell>
          <cell r="Y565">
            <v>47853.540000000037</v>
          </cell>
          <cell r="Z565">
            <v>47880.209999999963</v>
          </cell>
          <cell r="AA565">
            <v>47880.21000000005</v>
          </cell>
          <cell r="AB565">
            <v>47880.21</v>
          </cell>
          <cell r="AC565">
            <v>47920.21</v>
          </cell>
          <cell r="AD565">
            <v>47880.210000000014</v>
          </cell>
          <cell r="AE565">
            <v>0</v>
          </cell>
          <cell r="AF565">
            <v>-39.999999999985448</v>
          </cell>
          <cell r="AG565">
            <v>-8.3472088290066865E-4</v>
          </cell>
        </row>
        <row r="566">
          <cell r="A566">
            <v>812005020000</v>
          </cell>
          <cell r="C566" t="str">
            <v xml:space="preserve">    Arrendamiento de Equipo</v>
          </cell>
          <cell r="D566">
            <v>352.56</v>
          </cell>
          <cell r="E566">
            <v>450.49999999999994</v>
          </cell>
          <cell r="F566">
            <v>548.44000000000005</v>
          </cell>
          <cell r="G566">
            <v>450.5</v>
          </cell>
          <cell r="H566">
            <v>450.5</v>
          </cell>
          <cell r="I566">
            <v>450.5</v>
          </cell>
          <cell r="J566">
            <v>450.5</v>
          </cell>
          <cell r="K566">
            <v>450.5</v>
          </cell>
          <cell r="L566">
            <v>450.5</v>
          </cell>
          <cell r="M566">
            <v>450.49999999999955</v>
          </cell>
          <cell r="N566">
            <v>450.5</v>
          </cell>
          <cell r="O566">
            <v>450.5</v>
          </cell>
          <cell r="P566">
            <v>450.5</v>
          </cell>
          <cell r="Q566">
            <v>450.5</v>
          </cell>
          <cell r="R566">
            <v>450.5</v>
          </cell>
          <cell r="S566">
            <v>450.5</v>
          </cell>
          <cell r="T566">
            <v>273.67000000000007</v>
          </cell>
          <cell r="U566">
            <v>668.67000000000007</v>
          </cell>
          <cell r="V566">
            <v>567.17000000000007</v>
          </cell>
          <cell r="W566">
            <v>567.16999999999962</v>
          </cell>
          <cell r="X566">
            <v>567.17000000000053</v>
          </cell>
          <cell r="Y566">
            <v>567.17000000000007</v>
          </cell>
          <cell r="Z566">
            <v>567.16999999999916</v>
          </cell>
          <cell r="AA566">
            <v>768.24000000000069</v>
          </cell>
          <cell r="AB566">
            <v>768.24</v>
          </cell>
          <cell r="AC566">
            <v>768.24</v>
          </cell>
          <cell r="AD566">
            <v>768.23999999999978</v>
          </cell>
          <cell r="AE566">
            <v>0</v>
          </cell>
          <cell r="AF566">
            <v>0</v>
          </cell>
          <cell r="AG566" t="str">
            <v>0%</v>
          </cell>
        </row>
        <row r="567">
          <cell r="A567">
            <v>812005030000</v>
          </cell>
          <cell r="C567" t="str">
            <v xml:space="preserve">    Reparaciones, Manttos y Pintura en Locales Arrendados</v>
          </cell>
          <cell r="D567">
            <v>2287.36</v>
          </cell>
          <cell r="E567">
            <v>22.710000000000036</v>
          </cell>
          <cell r="F567">
            <v>467.00999999999976</v>
          </cell>
          <cell r="G567">
            <v>90.400000000000091</v>
          </cell>
          <cell r="H567">
            <v>0</v>
          </cell>
          <cell r="I567">
            <v>0</v>
          </cell>
          <cell r="J567">
            <v>391.13000000000011</v>
          </cell>
          <cell r="K567">
            <v>38.5</v>
          </cell>
          <cell r="L567">
            <v>37.960000000000036</v>
          </cell>
          <cell r="M567">
            <v>594.23</v>
          </cell>
          <cell r="N567">
            <v>0</v>
          </cell>
          <cell r="O567">
            <v>279.09000000000015</v>
          </cell>
          <cell r="P567">
            <v>0</v>
          </cell>
          <cell r="Q567">
            <v>170.59</v>
          </cell>
          <cell r="R567">
            <v>0</v>
          </cell>
          <cell r="S567">
            <v>350.52</v>
          </cell>
          <cell r="T567">
            <v>105.22000000000003</v>
          </cell>
          <cell r="U567">
            <v>1205.94</v>
          </cell>
          <cell r="V567">
            <v>577.13999999999965</v>
          </cell>
          <cell r="W567">
            <v>227.21000000000004</v>
          </cell>
          <cell r="X567">
            <v>177.71000000000026</v>
          </cell>
          <cell r="Y567">
            <v>79.289999999999964</v>
          </cell>
          <cell r="Z567">
            <v>896</v>
          </cell>
          <cell r="AA567">
            <v>179.55999999999949</v>
          </cell>
          <cell r="AB567">
            <v>125.57</v>
          </cell>
          <cell r="AC567">
            <v>38.129999999999995</v>
          </cell>
          <cell r="AD567">
            <v>733.93999999999994</v>
          </cell>
          <cell r="AE567">
            <v>0</v>
          </cell>
          <cell r="AF567">
            <v>695.81</v>
          </cell>
          <cell r="AG567">
            <v>18.248360870705483</v>
          </cell>
        </row>
        <row r="568">
          <cell r="A568">
            <v>812005030001</v>
          </cell>
          <cell r="C568" t="str">
            <v xml:space="preserve">    Servicios de Limpieza en locales Arrendados</v>
          </cell>
          <cell r="D568">
            <v>1283.04</v>
          </cell>
          <cell r="E568">
            <v>924.26000000000022</v>
          </cell>
          <cell r="F568">
            <v>924.29</v>
          </cell>
          <cell r="G568">
            <v>757.06999999999971</v>
          </cell>
          <cell r="H568">
            <v>1001.1100000000006</v>
          </cell>
          <cell r="I568">
            <v>924.29</v>
          </cell>
          <cell r="J568">
            <v>924.29</v>
          </cell>
          <cell r="K568">
            <v>969.29</v>
          </cell>
          <cell r="L568">
            <v>924.29</v>
          </cell>
          <cell r="M568">
            <v>833.88999999999942</v>
          </cell>
          <cell r="N568">
            <v>924.29</v>
          </cell>
          <cell r="O568">
            <v>1133.8900000000003</v>
          </cell>
          <cell r="P568">
            <v>1146.1600000000001</v>
          </cell>
          <cell r="Q568">
            <v>990.6099999999999</v>
          </cell>
          <cell r="R568">
            <v>1029.1399999999999</v>
          </cell>
          <cell r="S568">
            <v>1234.8000000000006</v>
          </cell>
          <cell r="T568">
            <v>1891.37</v>
          </cell>
          <cell r="U568">
            <v>2434.579999999999</v>
          </cell>
          <cell r="V568">
            <v>2063.5599999999995</v>
          </cell>
          <cell r="W568">
            <v>2019.42</v>
          </cell>
          <cell r="X568">
            <v>2243.1799999999994</v>
          </cell>
          <cell r="Y568">
            <v>2446.9300000000012</v>
          </cell>
          <cell r="Z568">
            <v>2079.4199999999983</v>
          </cell>
          <cell r="AA568">
            <v>1846.6400000000067</v>
          </cell>
          <cell r="AB568">
            <v>2397.16</v>
          </cell>
          <cell r="AC568">
            <v>2430.96</v>
          </cell>
          <cell r="AD568">
            <v>2232.37</v>
          </cell>
          <cell r="AE568">
            <v>0</v>
          </cell>
          <cell r="AF568">
            <v>-198.59000000000015</v>
          </cell>
          <cell r="AG568">
            <v>-8.1692006450126753E-2</v>
          </cell>
        </row>
        <row r="569">
          <cell r="A569">
            <v>812005030002</v>
          </cell>
          <cell r="C569" t="str">
            <v xml:space="preserve">    Mantenimiento y Ornato de Jardines</v>
          </cell>
          <cell r="D569">
            <v>0</v>
          </cell>
          <cell r="E569">
            <v>809.09</v>
          </cell>
          <cell r="F569">
            <v>202.5</v>
          </cell>
          <cell r="G569">
            <v>5.2999999999999545</v>
          </cell>
          <cell r="H569">
            <v>350.28000000000009</v>
          </cell>
          <cell r="I569">
            <v>158.19999999999982</v>
          </cell>
          <cell r="J569">
            <v>43.660000000000082</v>
          </cell>
          <cell r="K569">
            <v>158.20000000000005</v>
          </cell>
          <cell r="L569">
            <v>247.28000000000009</v>
          </cell>
          <cell r="M569">
            <v>293.79999999999973</v>
          </cell>
          <cell r="N569">
            <v>165.60000000000002</v>
          </cell>
          <cell r="O569">
            <v>0</v>
          </cell>
          <cell r="P569">
            <v>316.39999999999998</v>
          </cell>
          <cell r="Q569">
            <v>80.400000000000034</v>
          </cell>
          <cell r="R569">
            <v>287.90000000000003</v>
          </cell>
          <cell r="S569">
            <v>316.39999999999992</v>
          </cell>
          <cell r="T569">
            <v>279.99999999999994</v>
          </cell>
          <cell r="U569">
            <v>139.99999999999977</v>
          </cell>
          <cell r="V569">
            <v>229.70000000000033</v>
          </cell>
          <cell r="W569">
            <v>140</v>
          </cell>
          <cell r="X569">
            <v>139.99999999999994</v>
          </cell>
          <cell r="Y569">
            <v>481.31</v>
          </cell>
          <cell r="Z569">
            <v>236.32999999999987</v>
          </cell>
          <cell r="AA569">
            <v>163</v>
          </cell>
          <cell r="AB569">
            <v>140</v>
          </cell>
          <cell r="AC569">
            <v>146.51999999999998</v>
          </cell>
          <cell r="AD569">
            <v>154.60000000000002</v>
          </cell>
          <cell r="AE569">
            <v>0</v>
          </cell>
          <cell r="AF569">
            <v>8.0800000000000409</v>
          </cell>
          <cell r="AG569">
            <v>5.5146055146055431E-2</v>
          </cell>
        </row>
        <row r="570">
          <cell r="A570">
            <v>0</v>
          </cell>
          <cell r="AE570">
            <v>0</v>
          </cell>
          <cell r="AG570">
            <v>0</v>
          </cell>
        </row>
        <row r="571">
          <cell r="A571">
            <v>812006</v>
          </cell>
          <cell r="C571" t="str">
            <v xml:space="preserve">  Seguros sobre Bienes</v>
          </cell>
          <cell r="D571">
            <v>1848.02</v>
          </cell>
          <cell r="E571">
            <v>1848.02</v>
          </cell>
          <cell r="F571">
            <v>1848.0200000000004</v>
          </cell>
          <cell r="G571">
            <v>1848.02</v>
          </cell>
          <cell r="H571">
            <v>1848.02</v>
          </cell>
          <cell r="I571">
            <v>1848.0200000000013</v>
          </cell>
          <cell r="J571">
            <v>1848.0199999999991</v>
          </cell>
          <cell r="K571">
            <v>2713.24</v>
          </cell>
          <cell r="L571">
            <v>2262.7300000000014</v>
          </cell>
          <cell r="M571">
            <v>2262.7299999999973</v>
          </cell>
          <cell r="N571">
            <v>2262.7300000000014</v>
          </cell>
          <cell r="O571">
            <v>2262.7399999999961</v>
          </cell>
          <cell r="P571">
            <v>1686.76</v>
          </cell>
          <cell r="Q571">
            <v>1686.76</v>
          </cell>
          <cell r="R571">
            <v>1686.7599999999995</v>
          </cell>
          <cell r="S571">
            <v>1686.76</v>
          </cell>
          <cell r="T571">
            <v>1686.7600000000004</v>
          </cell>
          <cell r="U571">
            <v>1686.7599999999991</v>
          </cell>
          <cell r="V571">
            <v>2201.6400000000021</v>
          </cell>
          <cell r="W571">
            <v>2154.6</v>
          </cell>
          <cell r="X571">
            <v>2154.6000000000017</v>
          </cell>
          <cell r="Y571">
            <v>2154.6</v>
          </cell>
          <cell r="Z571">
            <v>2226.4699999999984</v>
          </cell>
          <cell r="AA571">
            <v>2226.4800000000014</v>
          </cell>
          <cell r="AB571">
            <v>1606.5299999999997</v>
          </cell>
          <cell r="AC571">
            <v>1606.5299999999997</v>
          </cell>
          <cell r="AD571">
            <v>1606.5299999999997</v>
          </cell>
          <cell r="AE571">
            <v>0</v>
          </cell>
          <cell r="AF571">
            <v>0</v>
          </cell>
          <cell r="AG571" t="str">
            <v>0%</v>
          </cell>
        </row>
        <row r="572">
          <cell r="A572">
            <v>812006010000</v>
          </cell>
          <cell r="C572" t="str">
            <v xml:space="preserve">    Seguro Mobiliario y Equipo</v>
          </cell>
          <cell r="D572">
            <v>0</v>
          </cell>
          <cell r="E572">
            <v>0</v>
          </cell>
          <cell r="F572">
            <v>0</v>
          </cell>
          <cell r="G572">
            <v>0</v>
          </cell>
          <cell r="H572">
            <v>0</v>
          </cell>
          <cell r="I572">
            <v>0</v>
          </cell>
          <cell r="J572">
            <v>0</v>
          </cell>
          <cell r="K572">
            <v>865.22</v>
          </cell>
          <cell r="L572">
            <v>414.71000000000004</v>
          </cell>
          <cell r="M572">
            <v>414.71000000000004</v>
          </cell>
          <cell r="N572">
            <v>414.70999999999981</v>
          </cell>
          <cell r="O572">
            <v>414.71000000000004</v>
          </cell>
          <cell r="P572">
            <v>0</v>
          </cell>
          <cell r="Q572">
            <v>0</v>
          </cell>
          <cell r="R572">
            <v>0</v>
          </cell>
          <cell r="S572">
            <v>0</v>
          </cell>
          <cell r="T572">
            <v>0</v>
          </cell>
          <cell r="U572">
            <v>0</v>
          </cell>
          <cell r="V572">
            <v>146.65</v>
          </cell>
          <cell r="W572">
            <v>146.66999999999999</v>
          </cell>
          <cell r="X572">
            <v>146.67000000000004</v>
          </cell>
          <cell r="Y572">
            <v>146.66999999999999</v>
          </cell>
          <cell r="Z572">
            <v>155.23999999999998</v>
          </cell>
          <cell r="AA572">
            <v>155.24000000000004</v>
          </cell>
          <cell r="AB572">
            <v>8.57</v>
          </cell>
          <cell r="AC572">
            <v>8.57</v>
          </cell>
          <cell r="AD572">
            <v>8.57</v>
          </cell>
          <cell r="AE572">
            <v>0</v>
          </cell>
          <cell r="AF572">
            <v>0</v>
          </cell>
          <cell r="AG572" t="str">
            <v>0%</v>
          </cell>
        </row>
        <row r="573">
          <cell r="A573">
            <v>812006010002</v>
          </cell>
          <cell r="C573" t="str">
            <v xml:space="preserve">    Seguro Sobre Incendio y Lineas Aliadas</v>
          </cell>
          <cell r="D573">
            <v>0</v>
          </cell>
          <cell r="E573">
            <v>0</v>
          </cell>
          <cell r="F573">
            <v>0</v>
          </cell>
          <cell r="G573">
            <v>0</v>
          </cell>
          <cell r="H573">
            <v>0</v>
          </cell>
          <cell r="I573">
            <v>0</v>
          </cell>
          <cell r="J573">
            <v>0</v>
          </cell>
          <cell r="K573">
            <v>0</v>
          </cell>
          <cell r="L573">
            <v>0</v>
          </cell>
          <cell r="M573">
            <v>0</v>
          </cell>
          <cell r="N573">
            <v>0</v>
          </cell>
          <cell r="O573">
            <v>0</v>
          </cell>
          <cell r="P573">
            <v>0</v>
          </cell>
          <cell r="Q573">
            <v>0</v>
          </cell>
          <cell r="R573">
            <v>0</v>
          </cell>
          <cell r="S573">
            <v>0</v>
          </cell>
          <cell r="T573">
            <v>0</v>
          </cell>
          <cell r="U573">
            <v>0</v>
          </cell>
          <cell r="V573">
            <v>368.23</v>
          </cell>
          <cell r="W573">
            <v>321.16999999999996</v>
          </cell>
          <cell r="X573">
            <v>321.17000000000007</v>
          </cell>
          <cell r="Y573">
            <v>321.16999999999996</v>
          </cell>
          <cell r="Z573">
            <v>384.46999999999991</v>
          </cell>
          <cell r="AA573">
            <v>384.4699999999998</v>
          </cell>
          <cell r="AB573">
            <v>63.3</v>
          </cell>
          <cell r="AC573">
            <v>63.3</v>
          </cell>
          <cell r="AD573">
            <v>63.300000000000011</v>
          </cell>
          <cell r="AE573">
            <v>0</v>
          </cell>
          <cell r="AF573">
            <v>0</v>
          </cell>
          <cell r="AG573" t="str">
            <v>0%</v>
          </cell>
        </row>
        <row r="574">
          <cell r="A574">
            <v>812006020000</v>
          </cell>
          <cell r="C574" t="str">
            <v xml:space="preserve">    Seguro sobre Riesgos Bancarios</v>
          </cell>
          <cell r="D574">
            <v>1730.31</v>
          </cell>
          <cell r="E574">
            <v>1730.31</v>
          </cell>
          <cell r="F574">
            <v>1730.3100000000004</v>
          </cell>
          <cell r="G574">
            <v>1730.31</v>
          </cell>
          <cell r="H574">
            <v>1730.31</v>
          </cell>
          <cell r="I574">
            <v>1730.3100000000013</v>
          </cell>
          <cell r="J574">
            <v>1730.309999999999</v>
          </cell>
          <cell r="K574">
            <v>1730.31</v>
          </cell>
          <cell r="L574">
            <v>1730.3100000000013</v>
          </cell>
          <cell r="M574">
            <v>1730.3099999999972</v>
          </cell>
          <cell r="N574">
            <v>1730.3100000000018</v>
          </cell>
          <cell r="O574">
            <v>1730.3199999999961</v>
          </cell>
          <cell r="P574">
            <v>1569.05</v>
          </cell>
          <cell r="Q574">
            <v>1569.05</v>
          </cell>
          <cell r="R574">
            <v>1569.0499999999995</v>
          </cell>
          <cell r="S574">
            <v>1569.05</v>
          </cell>
          <cell r="T574">
            <v>1569.0500000000004</v>
          </cell>
          <cell r="U574">
            <v>1569.049999999999</v>
          </cell>
          <cell r="V574">
            <v>1569.0500000000022</v>
          </cell>
          <cell r="W574">
            <v>1569.05</v>
          </cell>
          <cell r="X574">
            <v>1569.0500000000013</v>
          </cell>
          <cell r="Y574">
            <v>1569.05</v>
          </cell>
          <cell r="Z574">
            <v>1569.0499999999986</v>
          </cell>
          <cell r="AA574">
            <v>1569.0800000000015</v>
          </cell>
          <cell r="AB574">
            <v>1451.33</v>
          </cell>
          <cell r="AC574">
            <v>1451.33</v>
          </cell>
          <cell r="AD574">
            <v>1451.33</v>
          </cell>
          <cell r="AE574">
            <v>0</v>
          </cell>
          <cell r="AF574">
            <v>0</v>
          </cell>
          <cell r="AG574" t="str">
            <v>0%</v>
          </cell>
        </row>
        <row r="575">
          <cell r="A575">
            <v>812006020001</v>
          </cell>
          <cell r="C575" t="str">
            <v xml:space="preserve">    Seguro de Fidelidad</v>
          </cell>
          <cell r="D575">
            <v>117.71</v>
          </cell>
          <cell r="E575">
            <v>117.71</v>
          </cell>
          <cell r="F575">
            <v>117.71000000000002</v>
          </cell>
          <cell r="G575">
            <v>117.71</v>
          </cell>
          <cell r="H575">
            <v>117.70999999999997</v>
          </cell>
          <cell r="I575">
            <v>117.71</v>
          </cell>
          <cell r="J575">
            <v>117.70999999999997</v>
          </cell>
          <cell r="K575">
            <v>117.70999999999994</v>
          </cell>
          <cell r="L575">
            <v>117.71000000000008</v>
          </cell>
          <cell r="M575">
            <v>117.70999999999988</v>
          </cell>
          <cell r="N575">
            <v>117.70999999999997</v>
          </cell>
          <cell r="O575">
            <v>117.71000000000011</v>
          </cell>
          <cell r="P575">
            <v>117.71</v>
          </cell>
          <cell r="Q575">
            <v>117.71</v>
          </cell>
          <cell r="R575">
            <v>117.71000000000002</v>
          </cell>
          <cell r="S575">
            <v>117.71</v>
          </cell>
          <cell r="T575">
            <v>117.70999999999997</v>
          </cell>
          <cell r="U575">
            <v>117.71</v>
          </cell>
          <cell r="V575">
            <v>117.70999999999997</v>
          </cell>
          <cell r="W575">
            <v>117.70999999999994</v>
          </cell>
          <cell r="X575">
            <v>117.71000000000008</v>
          </cell>
          <cell r="Y575">
            <v>117.70999999999988</v>
          </cell>
          <cell r="Z575">
            <v>117.70999999999997</v>
          </cell>
          <cell r="AA575">
            <v>117.69000000000013</v>
          </cell>
          <cell r="AB575">
            <v>83.33</v>
          </cell>
          <cell r="AC575">
            <v>83.33</v>
          </cell>
          <cell r="AD575">
            <v>83.330000000000027</v>
          </cell>
          <cell r="AE575">
            <v>0</v>
          </cell>
          <cell r="AF575">
            <v>0</v>
          </cell>
          <cell r="AG575" t="str">
            <v>0%</v>
          </cell>
        </row>
        <row r="576">
          <cell r="A576">
            <v>0</v>
          </cell>
          <cell r="T576">
            <v>0</v>
          </cell>
          <cell r="U576">
            <v>0</v>
          </cell>
          <cell r="V576">
            <v>0</v>
          </cell>
          <cell r="W576">
            <v>0</v>
          </cell>
          <cell r="X576">
            <v>0</v>
          </cell>
          <cell r="Y576">
            <v>0</v>
          </cell>
          <cell r="Z576">
            <v>0</v>
          </cell>
          <cell r="AA576">
            <v>0</v>
          </cell>
          <cell r="AB576">
            <v>0</v>
          </cell>
          <cell r="AC576">
            <v>0</v>
          </cell>
          <cell r="AD576">
            <v>0</v>
          </cell>
          <cell r="AE576">
            <v>0</v>
          </cell>
          <cell r="AG576">
            <v>0</v>
          </cell>
        </row>
        <row r="577">
          <cell r="A577">
            <v>812007</v>
          </cell>
          <cell r="C577" t="str">
            <v xml:space="preserve">  Honorarios Profesionales</v>
          </cell>
          <cell r="D577">
            <v>3455.5</v>
          </cell>
          <cell r="E577">
            <v>7994.33</v>
          </cell>
          <cell r="F577">
            <v>13544.16</v>
          </cell>
          <cell r="G577">
            <v>14075.41</v>
          </cell>
          <cell r="H577">
            <v>10120.41</v>
          </cell>
          <cell r="I577">
            <v>10065.060000000001</v>
          </cell>
          <cell r="J577">
            <v>10528.059999999998</v>
          </cell>
          <cell r="K577">
            <v>7351.5599999999977</v>
          </cell>
          <cell r="L577">
            <v>12051.380000000003</v>
          </cell>
          <cell r="M577">
            <v>8299.01</v>
          </cell>
          <cell r="N577">
            <v>8337.51</v>
          </cell>
          <cell r="O577">
            <v>8563.5799999999981</v>
          </cell>
          <cell r="P577">
            <v>7428.79</v>
          </cell>
          <cell r="Q577">
            <v>8733.01</v>
          </cell>
          <cell r="R577">
            <v>10004.26</v>
          </cell>
          <cell r="S577">
            <v>9272.01</v>
          </cell>
          <cell r="T577">
            <v>15095.41</v>
          </cell>
          <cell r="U577">
            <v>20577.95</v>
          </cell>
          <cell r="V577">
            <v>11593.140000000003</v>
          </cell>
          <cell r="W577">
            <v>13592.84</v>
          </cell>
          <cell r="X577">
            <v>12450.64</v>
          </cell>
          <cell r="Y577">
            <v>10272.17</v>
          </cell>
          <cell r="Z577">
            <v>15779.859999999999</v>
          </cell>
          <cell r="AA577">
            <v>10968.800000000003</v>
          </cell>
          <cell r="AB577">
            <v>9748.26</v>
          </cell>
          <cell r="AC577">
            <v>11383.62</v>
          </cell>
          <cell r="AD577">
            <v>10982.460000000001</v>
          </cell>
          <cell r="AE577">
            <v>0</v>
          </cell>
          <cell r="AF577">
            <v>-401.16000000000031</v>
          </cell>
          <cell r="AG577">
            <v>-3.524010815540226E-2</v>
          </cell>
        </row>
        <row r="578">
          <cell r="A578">
            <v>812007010000</v>
          </cell>
          <cell r="C578" t="str">
            <v xml:space="preserve">    Honorarios Auditoria Financiera</v>
          </cell>
          <cell r="D578">
            <v>329.59</v>
          </cell>
          <cell r="E578">
            <v>1647.91</v>
          </cell>
          <cell r="F578">
            <v>988.74999999999977</v>
          </cell>
          <cell r="G578">
            <v>988.75</v>
          </cell>
          <cell r="H578">
            <v>988.75000000000023</v>
          </cell>
          <cell r="I578">
            <v>988.74999999999977</v>
          </cell>
          <cell r="J578">
            <v>988.75</v>
          </cell>
          <cell r="K578">
            <v>988.75000000000023</v>
          </cell>
          <cell r="L578">
            <v>988.74999999999977</v>
          </cell>
          <cell r="M578">
            <v>988.75</v>
          </cell>
          <cell r="N578">
            <v>988.75000000000023</v>
          </cell>
          <cell r="O578">
            <v>988.74999999999977</v>
          </cell>
          <cell r="P578">
            <v>1271.25</v>
          </cell>
          <cell r="Q578">
            <v>1271.25</v>
          </cell>
          <cell r="R578">
            <v>1271.25</v>
          </cell>
          <cell r="S578">
            <v>1271.25</v>
          </cell>
          <cell r="T578">
            <v>1271.25</v>
          </cell>
          <cell r="U578">
            <v>1271.25</v>
          </cell>
          <cell r="V578">
            <v>978.75</v>
          </cell>
          <cell r="W578">
            <v>978.75</v>
          </cell>
          <cell r="X578">
            <v>978.75</v>
          </cell>
          <cell r="Y578">
            <v>978.75</v>
          </cell>
          <cell r="Z578">
            <v>978.75</v>
          </cell>
          <cell r="AA578">
            <v>978.75</v>
          </cell>
          <cell r="AB578">
            <v>1041.67</v>
          </cell>
          <cell r="AC578">
            <v>1041.67</v>
          </cell>
          <cell r="AD578">
            <v>1041.67</v>
          </cell>
          <cell r="AE578">
            <v>0</v>
          </cell>
          <cell r="AF578">
            <v>0</v>
          </cell>
          <cell r="AG578" t="str">
            <v>0%</v>
          </cell>
        </row>
        <row r="579">
          <cell r="A579">
            <v>812007010001</v>
          </cell>
          <cell r="C579" t="str">
            <v xml:space="preserve">    Honorarios Auditoria Fiscal</v>
          </cell>
          <cell r="D579">
            <v>235.41</v>
          </cell>
          <cell r="E579">
            <v>706.25</v>
          </cell>
          <cell r="F579">
            <v>470.82999999999993</v>
          </cell>
          <cell r="G579">
            <v>470.82999999999993</v>
          </cell>
          <cell r="H579">
            <v>470.83000000000038</v>
          </cell>
          <cell r="I579">
            <v>470.82999999999993</v>
          </cell>
          <cell r="J579">
            <v>470.82999999999993</v>
          </cell>
          <cell r="K579">
            <v>470.82999999999993</v>
          </cell>
          <cell r="L579">
            <v>470.83000000000038</v>
          </cell>
          <cell r="M579">
            <v>470.82999999999993</v>
          </cell>
          <cell r="N579">
            <v>470.82999999999993</v>
          </cell>
          <cell r="O579">
            <v>470.86999999999989</v>
          </cell>
          <cell r="P579">
            <v>470.83</v>
          </cell>
          <cell r="Q579">
            <v>470.83</v>
          </cell>
          <cell r="R579">
            <v>470.8300000000001</v>
          </cell>
          <cell r="S579">
            <v>470.83</v>
          </cell>
          <cell r="T579">
            <v>470.8300000000001</v>
          </cell>
          <cell r="U579">
            <v>470.83</v>
          </cell>
          <cell r="V579">
            <v>347.49999999999994</v>
          </cell>
          <cell r="W579">
            <v>362.50000000000028</v>
          </cell>
          <cell r="X579">
            <v>362.49999999999994</v>
          </cell>
          <cell r="Y579">
            <v>362.4999999999996</v>
          </cell>
          <cell r="Z579">
            <v>362.50000000000017</v>
          </cell>
          <cell r="AA579">
            <v>362.52000000000049</v>
          </cell>
          <cell r="AB579">
            <v>500</v>
          </cell>
          <cell r="AC579">
            <v>500</v>
          </cell>
          <cell r="AD579">
            <v>500</v>
          </cell>
          <cell r="AE579">
            <v>0</v>
          </cell>
          <cell r="AF579">
            <v>0</v>
          </cell>
          <cell r="AG579" t="str">
            <v>0%</v>
          </cell>
        </row>
        <row r="580">
          <cell r="A580">
            <v>812007010002</v>
          </cell>
          <cell r="C580" t="str">
            <v xml:space="preserve">    Legalización de Libros y Documentos</v>
          </cell>
          <cell r="D580">
            <v>0</v>
          </cell>
          <cell r="E580">
            <v>0</v>
          </cell>
          <cell r="F580">
            <v>0</v>
          </cell>
          <cell r="G580">
            <v>0</v>
          </cell>
          <cell r="H580">
            <v>0</v>
          </cell>
          <cell r="I580">
            <v>0</v>
          </cell>
          <cell r="J580">
            <v>0</v>
          </cell>
          <cell r="K580">
            <v>0</v>
          </cell>
          <cell r="L580">
            <v>0</v>
          </cell>
          <cell r="M580">
            <v>0</v>
          </cell>
          <cell r="N580">
            <v>1356</v>
          </cell>
          <cell r="O580">
            <v>0</v>
          </cell>
          <cell r="P580">
            <v>0</v>
          </cell>
          <cell r="Q580">
            <v>0</v>
          </cell>
          <cell r="R580">
            <v>1130</v>
          </cell>
          <cell r="S580">
            <v>0</v>
          </cell>
          <cell r="T580">
            <v>0</v>
          </cell>
          <cell r="U580">
            <v>0</v>
          </cell>
          <cell r="V580">
            <v>1000</v>
          </cell>
          <cell r="W580">
            <v>0</v>
          </cell>
          <cell r="X580">
            <v>0</v>
          </cell>
          <cell r="Y580">
            <v>0</v>
          </cell>
          <cell r="Z580">
            <v>1000</v>
          </cell>
          <cell r="AA580">
            <v>0</v>
          </cell>
          <cell r="AB580">
            <v>0</v>
          </cell>
          <cell r="AC580">
            <v>1020</v>
          </cell>
          <cell r="AD580">
            <v>0</v>
          </cell>
          <cell r="AE580">
            <v>0</v>
          </cell>
          <cell r="AF580">
            <v>-1020</v>
          </cell>
          <cell r="AG580">
            <v>1</v>
          </cell>
        </row>
        <row r="581">
          <cell r="A581">
            <v>812007010003</v>
          </cell>
          <cell r="C581" t="str">
            <v xml:space="preserve">    Honorarios por Evaluación de Sistema Bancario</v>
          </cell>
          <cell r="D581">
            <v>0</v>
          </cell>
          <cell r="E581">
            <v>0</v>
          </cell>
          <cell r="F581">
            <v>0</v>
          </cell>
          <cell r="G581">
            <v>0</v>
          </cell>
          <cell r="H581">
            <v>0</v>
          </cell>
          <cell r="I581">
            <v>0</v>
          </cell>
          <cell r="J581">
            <v>1695</v>
          </cell>
          <cell r="K581">
            <v>0</v>
          </cell>
          <cell r="L581">
            <v>0</v>
          </cell>
          <cell r="M581">
            <v>0</v>
          </cell>
          <cell r="N581">
            <v>0</v>
          </cell>
          <cell r="O581">
            <v>0</v>
          </cell>
          <cell r="P581">
            <v>0</v>
          </cell>
          <cell r="Q581">
            <v>0</v>
          </cell>
          <cell r="R581">
            <v>0</v>
          </cell>
          <cell r="S581">
            <v>0</v>
          </cell>
          <cell r="T581">
            <v>0</v>
          </cell>
          <cell r="U581">
            <v>0</v>
          </cell>
          <cell r="V581">
            <v>0</v>
          </cell>
          <cell r="W581">
            <v>0</v>
          </cell>
          <cell r="X581">
            <v>0</v>
          </cell>
          <cell r="Y581">
            <v>0</v>
          </cell>
          <cell r="Z581">
            <v>0</v>
          </cell>
          <cell r="AA581">
            <v>0</v>
          </cell>
          <cell r="AB581">
            <v>0</v>
          </cell>
          <cell r="AC581">
            <v>0</v>
          </cell>
          <cell r="AD581">
            <v>0</v>
          </cell>
          <cell r="AE581">
            <v>0</v>
          </cell>
          <cell r="AF581">
            <v>0</v>
          </cell>
          <cell r="AG581">
            <v>1</v>
          </cell>
        </row>
        <row r="582">
          <cell r="A582">
            <v>812007020000</v>
          </cell>
          <cell r="C582" t="str">
            <v xml:space="preserve">    Honorarios Abogados                                                                                 </v>
          </cell>
          <cell r="D582">
            <v>0</v>
          </cell>
          <cell r="E582">
            <v>0</v>
          </cell>
          <cell r="F582">
            <v>0</v>
          </cell>
          <cell r="G582">
            <v>0</v>
          </cell>
          <cell r="H582">
            <v>0</v>
          </cell>
          <cell r="I582">
            <v>0</v>
          </cell>
          <cell r="J582">
            <v>0</v>
          </cell>
          <cell r="K582">
            <v>0</v>
          </cell>
          <cell r="L582">
            <v>0</v>
          </cell>
          <cell r="M582">
            <v>0</v>
          </cell>
          <cell r="N582">
            <v>0</v>
          </cell>
          <cell r="O582">
            <v>0</v>
          </cell>
          <cell r="P582">
            <v>0</v>
          </cell>
          <cell r="Q582">
            <v>0</v>
          </cell>
          <cell r="R582">
            <v>0</v>
          </cell>
          <cell r="S582">
            <v>0</v>
          </cell>
          <cell r="T582">
            <v>0</v>
          </cell>
          <cell r="U582">
            <v>0</v>
          </cell>
          <cell r="V582">
            <v>0</v>
          </cell>
          <cell r="W582">
            <v>0</v>
          </cell>
          <cell r="X582">
            <v>0</v>
          </cell>
          <cell r="Y582">
            <v>0</v>
          </cell>
          <cell r="Z582">
            <v>0</v>
          </cell>
          <cell r="AA582">
            <v>0</v>
          </cell>
          <cell r="AB582">
            <v>0</v>
          </cell>
          <cell r="AC582">
            <v>0</v>
          </cell>
          <cell r="AD582">
            <v>0</v>
          </cell>
          <cell r="AE582">
            <v>0</v>
          </cell>
          <cell r="AF582">
            <v>0</v>
          </cell>
          <cell r="AG582">
            <v>1</v>
          </cell>
        </row>
        <row r="583">
          <cell r="A583">
            <v>812007030000</v>
          </cell>
          <cell r="C583" t="str">
            <v xml:space="preserve">    Asesores Legales</v>
          </cell>
          <cell r="D583">
            <v>1130</v>
          </cell>
          <cell r="E583">
            <v>1130</v>
          </cell>
          <cell r="F583">
            <v>1130</v>
          </cell>
          <cell r="G583">
            <v>1130</v>
          </cell>
          <cell r="H583">
            <v>1130</v>
          </cell>
          <cell r="I583">
            <v>1130</v>
          </cell>
          <cell r="J583">
            <v>1130</v>
          </cell>
          <cell r="K583">
            <v>1130</v>
          </cell>
          <cell r="L583">
            <v>1130</v>
          </cell>
          <cell r="M583">
            <v>1130</v>
          </cell>
          <cell r="N583">
            <v>1130</v>
          </cell>
          <cell r="O583">
            <v>1130</v>
          </cell>
          <cell r="P583">
            <v>1130</v>
          </cell>
          <cell r="Q583">
            <v>3390</v>
          </cell>
          <cell r="R583">
            <v>3390</v>
          </cell>
          <cell r="S583">
            <v>3390</v>
          </cell>
          <cell r="T583">
            <v>3000</v>
          </cell>
          <cell r="U583">
            <v>5000</v>
          </cell>
          <cell r="V583">
            <v>4000</v>
          </cell>
          <cell r="W583">
            <v>4000</v>
          </cell>
          <cell r="X583">
            <v>4000</v>
          </cell>
          <cell r="Y583">
            <v>4000</v>
          </cell>
          <cell r="Z583">
            <v>4000</v>
          </cell>
          <cell r="AA583">
            <v>4000</v>
          </cell>
          <cell r="AB583">
            <v>4000</v>
          </cell>
          <cell r="AC583">
            <v>4000</v>
          </cell>
          <cell r="AD583">
            <v>4000</v>
          </cell>
          <cell r="AE583">
            <v>0</v>
          </cell>
          <cell r="AF583">
            <v>0</v>
          </cell>
          <cell r="AG583" t="str">
            <v>0%</v>
          </cell>
        </row>
        <row r="584">
          <cell r="A584">
            <v>812007030001</v>
          </cell>
          <cell r="C584" t="str">
            <v xml:space="preserve">    Servicios de Administración de RRHH</v>
          </cell>
          <cell r="D584">
            <v>960.5</v>
          </cell>
          <cell r="E584">
            <v>960.5</v>
          </cell>
          <cell r="F584">
            <v>988.75</v>
          </cell>
          <cell r="G584">
            <v>1017</v>
          </cell>
          <cell r="H584">
            <v>1017</v>
          </cell>
          <cell r="I584">
            <v>1045.25</v>
          </cell>
          <cell r="J584">
            <v>1073.5</v>
          </cell>
          <cell r="K584">
            <v>1101.75</v>
          </cell>
          <cell r="L584">
            <v>1101.75</v>
          </cell>
          <cell r="M584">
            <v>1186.5</v>
          </cell>
          <cell r="N584">
            <v>1186.5</v>
          </cell>
          <cell r="O584">
            <v>1186.5</v>
          </cell>
          <cell r="P584">
            <v>1186.5</v>
          </cell>
          <cell r="Q584">
            <v>1186.5</v>
          </cell>
          <cell r="R584">
            <v>1327.75</v>
          </cell>
          <cell r="S584">
            <v>1525.5</v>
          </cell>
          <cell r="T584">
            <v>0</v>
          </cell>
          <cell r="U584">
            <v>0</v>
          </cell>
          <cell r="V584">
            <v>0</v>
          </cell>
          <cell r="W584">
            <v>0</v>
          </cell>
          <cell r="X584">
            <v>0</v>
          </cell>
          <cell r="Y584">
            <v>0</v>
          </cell>
          <cell r="Z584">
            <v>0</v>
          </cell>
          <cell r="AA584">
            <v>0</v>
          </cell>
          <cell r="AB584">
            <v>0</v>
          </cell>
          <cell r="AC584">
            <v>0</v>
          </cell>
          <cell r="AD584">
            <v>0</v>
          </cell>
          <cell r="AE584">
            <v>0</v>
          </cell>
          <cell r="AF584">
            <v>0</v>
          </cell>
          <cell r="AG584">
            <v>1</v>
          </cell>
        </row>
        <row r="585">
          <cell r="A585">
            <v>812007030002</v>
          </cell>
          <cell r="C585" t="str">
            <v xml:space="preserve">    Servicios de Reclutamiento y Selección de Personal</v>
          </cell>
          <cell r="D585">
            <v>0</v>
          </cell>
          <cell r="E585">
            <v>0</v>
          </cell>
          <cell r="F585">
            <v>0</v>
          </cell>
          <cell r="G585">
            <v>3955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  <cell r="L585">
            <v>0</v>
          </cell>
          <cell r="M585">
            <v>0</v>
          </cell>
          <cell r="N585">
            <v>0</v>
          </cell>
          <cell r="O585">
            <v>0</v>
          </cell>
          <cell r="P585">
            <v>0</v>
          </cell>
          <cell r="Q585">
            <v>0</v>
          </cell>
          <cell r="R585">
            <v>0</v>
          </cell>
          <cell r="S585">
            <v>0</v>
          </cell>
          <cell r="T585">
            <v>0</v>
          </cell>
          <cell r="U585">
            <v>0</v>
          </cell>
          <cell r="V585">
            <v>0</v>
          </cell>
          <cell r="W585">
            <v>0</v>
          </cell>
          <cell r="X585">
            <v>0</v>
          </cell>
          <cell r="Y585">
            <v>0</v>
          </cell>
          <cell r="Z585">
            <v>0</v>
          </cell>
          <cell r="AA585">
            <v>0</v>
          </cell>
          <cell r="AB585">
            <v>0</v>
          </cell>
          <cell r="AC585">
            <v>0</v>
          </cell>
          <cell r="AD585">
            <v>0</v>
          </cell>
          <cell r="AE585">
            <v>0</v>
          </cell>
          <cell r="AF585">
            <v>0</v>
          </cell>
          <cell r="AG585">
            <v>1</v>
          </cell>
        </row>
        <row r="586">
          <cell r="A586">
            <v>812007030003</v>
          </cell>
          <cell r="C586" t="str">
            <v xml:space="preserve">    Clasificadora de Riesgo - PCR</v>
          </cell>
          <cell r="D586">
            <v>0</v>
          </cell>
          <cell r="E586">
            <v>941.67</v>
          </cell>
          <cell r="F586">
            <v>470.83000000000004</v>
          </cell>
          <cell r="G586">
            <v>470.82999999999993</v>
          </cell>
          <cell r="H586">
            <v>470.82999999999981</v>
          </cell>
          <cell r="I586">
            <v>470.83000000000004</v>
          </cell>
          <cell r="J586">
            <v>470.83000000000038</v>
          </cell>
          <cell r="K586">
            <v>470.82999999999981</v>
          </cell>
          <cell r="L586">
            <v>470.82999999999959</v>
          </cell>
          <cell r="M586">
            <v>470.83000000000084</v>
          </cell>
          <cell r="N586">
            <v>470.82999999999981</v>
          </cell>
          <cell r="O586">
            <v>470.85999999999979</v>
          </cell>
          <cell r="P586">
            <v>753.33</v>
          </cell>
          <cell r="Q586">
            <v>753.33</v>
          </cell>
          <cell r="R586">
            <v>753.32999999999981</v>
          </cell>
          <cell r="S586">
            <v>753.3300000000005</v>
          </cell>
          <cell r="T586">
            <v>753.32999999999981</v>
          </cell>
          <cell r="U586">
            <v>753.32999999999959</v>
          </cell>
          <cell r="V586">
            <v>753.33000000000072</v>
          </cell>
          <cell r="W586">
            <v>753.33</v>
          </cell>
          <cell r="X586">
            <v>753.32999999999981</v>
          </cell>
          <cell r="Y586">
            <v>753.32999999999959</v>
          </cell>
          <cell r="Z586">
            <v>753.3299999999989</v>
          </cell>
          <cell r="AA586">
            <v>753.37000000000046</v>
          </cell>
          <cell r="AB586">
            <v>666.67</v>
          </cell>
          <cell r="AC586">
            <v>666.67</v>
          </cell>
          <cell r="AD586">
            <v>666.67000000000019</v>
          </cell>
          <cell r="AE586">
            <v>0</v>
          </cell>
          <cell r="AF586">
            <v>0</v>
          </cell>
          <cell r="AG586" t="str">
            <v>0%</v>
          </cell>
        </row>
        <row r="587">
          <cell r="A587">
            <v>812007030004</v>
          </cell>
          <cell r="C587" t="str">
            <v xml:space="preserve">    Servicio Gestionado para Centro de Datos</v>
          </cell>
          <cell r="D587">
            <v>0</v>
          </cell>
          <cell r="E587">
            <v>0</v>
          </cell>
          <cell r="F587">
            <v>0</v>
          </cell>
          <cell r="G587">
            <v>0</v>
          </cell>
          <cell r="H587">
            <v>0</v>
          </cell>
          <cell r="I587">
            <v>0</v>
          </cell>
          <cell r="J587">
            <v>0</v>
          </cell>
          <cell r="K587">
            <v>0</v>
          </cell>
          <cell r="L587">
            <v>4712.1000000000004</v>
          </cell>
          <cell r="M587">
            <v>1491.5999999999995</v>
          </cell>
          <cell r="N587">
            <v>1491.6000000000004</v>
          </cell>
          <cell r="O587">
            <v>1830.5999999999995</v>
          </cell>
          <cell r="P587">
            <v>1661.1</v>
          </cell>
          <cell r="Q587">
            <v>1661.1</v>
          </cell>
          <cell r="R587">
            <v>1661.1000000000004</v>
          </cell>
          <cell r="S587">
            <v>1661.099999999999</v>
          </cell>
          <cell r="T587">
            <v>1469.9999999999995</v>
          </cell>
          <cell r="U587">
            <v>1320</v>
          </cell>
          <cell r="V587">
            <v>1620.0000000000005</v>
          </cell>
          <cell r="W587">
            <v>1469.9999999999995</v>
          </cell>
          <cell r="X587">
            <v>1470</v>
          </cell>
          <cell r="Y587">
            <v>1470.0000000000005</v>
          </cell>
          <cell r="Z587">
            <v>1470.0000000000014</v>
          </cell>
          <cell r="AA587">
            <v>1470.0000000000018</v>
          </cell>
          <cell r="AB587">
            <v>1470</v>
          </cell>
          <cell r="AC587">
            <v>1470</v>
          </cell>
          <cell r="AD587">
            <v>1470</v>
          </cell>
          <cell r="AE587">
            <v>0</v>
          </cell>
          <cell r="AF587">
            <v>0</v>
          </cell>
          <cell r="AG587" t="str">
            <v>0%</v>
          </cell>
        </row>
        <row r="588">
          <cell r="A588">
            <v>812007030005</v>
          </cell>
          <cell r="C588" t="str">
            <v xml:space="preserve">    Asesores Fiscales</v>
          </cell>
          <cell r="D588">
            <v>0</v>
          </cell>
          <cell r="E588">
            <v>678</v>
          </cell>
          <cell r="F588">
            <v>678</v>
          </cell>
          <cell r="G588">
            <v>678</v>
          </cell>
          <cell r="H588">
            <v>678</v>
          </cell>
          <cell r="I588">
            <v>678</v>
          </cell>
          <cell r="J588">
            <v>678</v>
          </cell>
          <cell r="K588">
            <v>678</v>
          </cell>
          <cell r="L588">
            <v>678</v>
          </cell>
          <cell r="M588">
            <v>678</v>
          </cell>
          <cell r="N588">
            <v>678</v>
          </cell>
          <cell r="O588">
            <v>1356</v>
          </cell>
          <cell r="P588">
            <v>678</v>
          </cell>
          <cell r="Q588">
            <v>0</v>
          </cell>
          <cell r="R588">
            <v>0</v>
          </cell>
          <cell r="S588">
            <v>0</v>
          </cell>
          <cell r="T588">
            <v>0</v>
          </cell>
          <cell r="U588">
            <v>0</v>
          </cell>
          <cell r="V588">
            <v>0</v>
          </cell>
          <cell r="W588">
            <v>0</v>
          </cell>
          <cell r="X588">
            <v>0</v>
          </cell>
          <cell r="Y588">
            <v>0</v>
          </cell>
          <cell r="Z588">
            <v>0</v>
          </cell>
          <cell r="AA588">
            <v>0</v>
          </cell>
          <cell r="AB588">
            <v>0</v>
          </cell>
          <cell r="AC588">
            <v>0</v>
          </cell>
          <cell r="AD588">
            <v>0</v>
          </cell>
          <cell r="AE588">
            <v>0</v>
          </cell>
          <cell r="AF588">
            <v>0</v>
          </cell>
          <cell r="AG588">
            <v>1</v>
          </cell>
        </row>
        <row r="589">
          <cell r="A589">
            <v>812007030006</v>
          </cell>
          <cell r="C589" t="str">
            <v xml:space="preserve">    Agencias de cobro externo</v>
          </cell>
          <cell r="D589">
            <v>0</v>
          </cell>
          <cell r="E589">
            <v>0</v>
          </cell>
          <cell r="F589">
            <v>0</v>
          </cell>
          <cell r="G589">
            <v>0</v>
          </cell>
          <cell r="H589">
            <v>0</v>
          </cell>
          <cell r="I589">
            <v>0</v>
          </cell>
          <cell r="J589">
            <v>0</v>
          </cell>
          <cell r="K589">
            <v>0</v>
          </cell>
          <cell r="L589">
            <v>0</v>
          </cell>
          <cell r="M589">
            <v>0</v>
          </cell>
          <cell r="N589">
            <v>0</v>
          </cell>
          <cell r="O589">
            <v>0</v>
          </cell>
          <cell r="P589">
            <v>0</v>
          </cell>
          <cell r="Q589">
            <v>0</v>
          </cell>
          <cell r="R589">
            <v>0</v>
          </cell>
          <cell r="S589">
            <v>0</v>
          </cell>
          <cell r="T589">
            <v>8070</v>
          </cell>
          <cell r="U589">
            <v>11640.32</v>
          </cell>
          <cell r="V589">
            <v>1498.5600000000013</v>
          </cell>
          <cell r="W589">
            <v>1960.7999999999993</v>
          </cell>
          <cell r="X589">
            <v>3883.84</v>
          </cell>
          <cell r="Y589">
            <v>585.52000000000044</v>
          </cell>
          <cell r="Z589">
            <v>460.29000000000087</v>
          </cell>
          <cell r="AA589">
            <v>1672.7999999999993</v>
          </cell>
          <cell r="AB589">
            <v>1405.92</v>
          </cell>
          <cell r="AC589">
            <v>1213.5</v>
          </cell>
          <cell r="AD589">
            <v>2231.79</v>
          </cell>
          <cell r="AE589">
            <v>0</v>
          </cell>
          <cell r="AF589">
            <v>1018.29</v>
          </cell>
          <cell r="AG589">
            <v>0.83913473423980223</v>
          </cell>
        </row>
        <row r="590">
          <cell r="A590">
            <v>812007040000</v>
          </cell>
          <cell r="C590" t="str">
            <v xml:space="preserve">    Servicios Profesionales</v>
          </cell>
          <cell r="D590">
            <v>800</v>
          </cell>
          <cell r="E590">
            <v>1930</v>
          </cell>
          <cell r="F590">
            <v>8817</v>
          </cell>
          <cell r="G590">
            <v>5365</v>
          </cell>
          <cell r="H590">
            <v>5365</v>
          </cell>
          <cell r="I590">
            <v>5281.4000000000015</v>
          </cell>
          <cell r="J590">
            <v>4021.1499999999978</v>
          </cell>
          <cell r="K590">
            <v>2511.3999999999978</v>
          </cell>
          <cell r="L590">
            <v>2499.1200000000026</v>
          </cell>
          <cell r="M590">
            <v>1882.5</v>
          </cell>
          <cell r="N590">
            <v>565</v>
          </cell>
          <cell r="O590">
            <v>1130</v>
          </cell>
          <cell r="P590">
            <v>277.77999999999997</v>
          </cell>
          <cell r="Q590">
            <v>0</v>
          </cell>
          <cell r="R590">
            <v>0</v>
          </cell>
          <cell r="S590">
            <v>200</v>
          </cell>
          <cell r="T590">
            <v>60</v>
          </cell>
          <cell r="U590">
            <v>122.22000000000003</v>
          </cell>
          <cell r="V590">
            <v>1395</v>
          </cell>
          <cell r="W590">
            <v>4067.46</v>
          </cell>
          <cell r="X590">
            <v>1002.2200000000003</v>
          </cell>
          <cell r="Y590">
            <v>2122.0699999999997</v>
          </cell>
          <cell r="Z590">
            <v>6754.989999999998</v>
          </cell>
          <cell r="AA590">
            <v>1731.3600000000006</v>
          </cell>
          <cell r="AB590">
            <v>664</v>
          </cell>
          <cell r="AC590">
            <v>1471.7800000000002</v>
          </cell>
          <cell r="AD590">
            <v>1072.33</v>
          </cell>
          <cell r="AE590">
            <v>0</v>
          </cell>
          <cell r="AF590">
            <v>-399.45000000000027</v>
          </cell>
          <cell r="AG590">
            <v>-0.27140605253502575</v>
          </cell>
        </row>
        <row r="591">
          <cell r="A591">
            <v>0</v>
          </cell>
          <cell r="C591">
            <v>0</v>
          </cell>
          <cell r="D591">
            <v>0</v>
          </cell>
          <cell r="E591">
            <v>0</v>
          </cell>
          <cell r="F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>
            <v>0</v>
          </cell>
          <cell r="L591">
            <v>0</v>
          </cell>
          <cell r="M591">
            <v>0</v>
          </cell>
          <cell r="N591">
            <v>0</v>
          </cell>
          <cell r="O591">
            <v>0</v>
          </cell>
          <cell r="P591">
            <v>0</v>
          </cell>
          <cell r="Q591">
            <v>0</v>
          </cell>
          <cell r="R591">
            <v>0</v>
          </cell>
          <cell r="S591">
            <v>0</v>
          </cell>
          <cell r="T591">
            <v>0</v>
          </cell>
          <cell r="U591">
            <v>0</v>
          </cell>
          <cell r="V591">
            <v>0</v>
          </cell>
          <cell r="W591">
            <v>0</v>
          </cell>
          <cell r="X591">
            <v>0</v>
          </cell>
          <cell r="Y591">
            <v>0</v>
          </cell>
          <cell r="Z591">
            <v>0</v>
          </cell>
          <cell r="AA591">
            <v>0</v>
          </cell>
          <cell r="AB591">
            <v>0</v>
          </cell>
          <cell r="AC591">
            <v>0</v>
          </cell>
          <cell r="AD591">
            <v>0</v>
          </cell>
          <cell r="AE591">
            <v>0</v>
          </cell>
          <cell r="AF591">
            <v>0</v>
          </cell>
          <cell r="AG591">
            <v>0</v>
          </cell>
        </row>
        <row r="592">
          <cell r="A592">
            <v>812008</v>
          </cell>
          <cell r="C592" t="str">
            <v>Superintendencia del Sistema Financiero</v>
          </cell>
          <cell r="D592">
            <v>0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478.04</v>
          </cell>
          <cell r="J592">
            <v>478.04</v>
          </cell>
          <cell r="K592">
            <v>478.03999999999991</v>
          </cell>
          <cell r="L592">
            <v>478.04000000000025</v>
          </cell>
          <cell r="M592">
            <v>478.03999999999968</v>
          </cell>
          <cell r="N592">
            <v>478.03000000000026</v>
          </cell>
          <cell r="O592">
            <v>0</v>
          </cell>
          <cell r="P592">
            <v>0</v>
          </cell>
          <cell r="Q592">
            <v>0</v>
          </cell>
          <cell r="R592">
            <v>1192.8800000000001</v>
          </cell>
          <cell r="S592">
            <v>298.2199999999998</v>
          </cell>
          <cell r="T592">
            <v>2095.1800000000003</v>
          </cell>
          <cell r="U592">
            <v>2095.1800000000003</v>
          </cell>
          <cell r="V592">
            <v>2095.1800000000003</v>
          </cell>
          <cell r="W592">
            <v>2095.1799999999985</v>
          </cell>
          <cell r="X592">
            <v>2095.1800000000003</v>
          </cell>
          <cell r="Y592">
            <v>2095.1800000000003</v>
          </cell>
          <cell r="Z592">
            <v>2095.2000000000007</v>
          </cell>
          <cell r="AA592">
            <v>0</v>
          </cell>
          <cell r="AB592">
            <v>1346</v>
          </cell>
          <cell r="AC592">
            <v>1343.1599999999999</v>
          </cell>
          <cell r="AD592">
            <v>1344.58</v>
          </cell>
          <cell r="AE592">
            <v>0</v>
          </cell>
          <cell r="AF592">
            <v>1.4200000000000728</v>
          </cell>
          <cell r="AG592">
            <v>1.0572083742815992E-3</v>
          </cell>
        </row>
        <row r="593">
          <cell r="A593">
            <v>812008010000</v>
          </cell>
          <cell r="C593" t="str">
            <v xml:space="preserve">   Cuota obligatoria SSF</v>
          </cell>
          <cell r="D593">
            <v>0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478.04</v>
          </cell>
          <cell r="J593">
            <v>478.04</v>
          </cell>
          <cell r="K593">
            <v>478.03999999999991</v>
          </cell>
          <cell r="L593">
            <v>478.04000000000025</v>
          </cell>
          <cell r="M593">
            <v>478.03999999999968</v>
          </cell>
          <cell r="N593">
            <v>478.03000000000026</v>
          </cell>
          <cell r="O593">
            <v>0</v>
          </cell>
          <cell r="P593">
            <v>0</v>
          </cell>
          <cell r="Q593">
            <v>0</v>
          </cell>
          <cell r="R593">
            <v>1192.8800000000001</v>
          </cell>
          <cell r="S593">
            <v>298.2199999999998</v>
          </cell>
          <cell r="T593">
            <v>2095.1800000000003</v>
          </cell>
          <cell r="U593">
            <v>2095.1800000000003</v>
          </cell>
          <cell r="V593">
            <v>2095.1800000000003</v>
          </cell>
          <cell r="W593">
            <v>2095.1799999999985</v>
          </cell>
          <cell r="X593">
            <v>2095.1800000000003</v>
          </cell>
          <cell r="Y593">
            <v>2095.1800000000003</v>
          </cell>
          <cell r="Z593">
            <v>2095.2000000000007</v>
          </cell>
          <cell r="AA593">
            <v>0</v>
          </cell>
          <cell r="AB593">
            <v>1346</v>
          </cell>
          <cell r="AC593">
            <v>1343.1599999999999</v>
          </cell>
          <cell r="AD593">
            <v>1344.58</v>
          </cell>
          <cell r="AE593">
            <v>0</v>
          </cell>
          <cell r="AF593">
            <v>1.4200000000000728</v>
          </cell>
          <cell r="AG593">
            <v>1.0572083742815992E-3</v>
          </cell>
        </row>
        <row r="594">
          <cell r="A594">
            <v>0</v>
          </cell>
          <cell r="C594">
            <v>0</v>
          </cell>
          <cell r="D594">
            <v>0</v>
          </cell>
          <cell r="E594">
            <v>0</v>
          </cell>
          <cell r="F594">
            <v>0</v>
          </cell>
          <cell r="G594">
            <v>0</v>
          </cell>
          <cell r="H594">
            <v>0</v>
          </cell>
          <cell r="I594">
            <v>0</v>
          </cell>
          <cell r="J594">
            <v>0</v>
          </cell>
          <cell r="K594">
            <v>0</v>
          </cell>
          <cell r="L594">
            <v>0</v>
          </cell>
          <cell r="M594">
            <v>0</v>
          </cell>
          <cell r="N594">
            <v>0</v>
          </cell>
          <cell r="O594">
            <v>0</v>
          </cell>
          <cell r="P594">
            <v>0</v>
          </cell>
          <cell r="Q594">
            <v>0</v>
          </cell>
          <cell r="R594">
            <v>0</v>
          </cell>
          <cell r="S594">
            <v>0</v>
          </cell>
          <cell r="T594">
            <v>0</v>
          </cell>
          <cell r="U594">
            <v>0</v>
          </cell>
          <cell r="V594">
            <v>0</v>
          </cell>
          <cell r="W594">
            <v>0</v>
          </cell>
          <cell r="X594">
            <v>0</v>
          </cell>
          <cell r="Y594">
            <v>0</v>
          </cell>
          <cell r="Z594">
            <v>0</v>
          </cell>
          <cell r="AA594">
            <v>0</v>
          </cell>
          <cell r="AB594">
            <v>0</v>
          </cell>
          <cell r="AC594">
            <v>0</v>
          </cell>
          <cell r="AD594">
            <v>0</v>
          </cell>
          <cell r="AE594">
            <v>0</v>
          </cell>
          <cell r="AF594">
            <v>0</v>
          </cell>
          <cell r="AG594">
            <v>0</v>
          </cell>
        </row>
        <row r="595">
          <cell r="A595">
            <v>812099</v>
          </cell>
          <cell r="C595" t="str">
            <v xml:space="preserve">  Otros Gastos</v>
          </cell>
          <cell r="D595">
            <v>4836.26</v>
          </cell>
          <cell r="E595">
            <v>23219.859999999997</v>
          </cell>
          <cell r="F595">
            <v>20429.2</v>
          </cell>
          <cell r="G595">
            <v>16409.760000000002</v>
          </cell>
          <cell r="H595">
            <v>34475.299999999996</v>
          </cell>
          <cell r="I595">
            <v>58652.080000000009</v>
          </cell>
          <cell r="J595">
            <v>27242.07</v>
          </cell>
          <cell r="K595">
            <v>38685.659999999989</v>
          </cell>
          <cell r="L595">
            <v>60221.359999999993</v>
          </cell>
          <cell r="M595">
            <v>69718.970000000045</v>
          </cell>
          <cell r="N595">
            <v>17452.829999999976</v>
          </cell>
          <cell r="O595">
            <v>-171688.08</v>
          </cell>
          <cell r="P595">
            <v>15676.369999999999</v>
          </cell>
          <cell r="Q595">
            <v>14566.3</v>
          </cell>
          <cell r="R595">
            <v>15861.200000000004</v>
          </cell>
          <cell r="S595">
            <v>17307.830000000002</v>
          </cell>
          <cell r="T595">
            <v>17649.510000000002</v>
          </cell>
          <cell r="U595">
            <v>80008.66</v>
          </cell>
          <cell r="V595">
            <v>50072.270000000004</v>
          </cell>
          <cell r="W595">
            <v>48393.39</v>
          </cell>
          <cell r="X595">
            <v>54310.019999999982</v>
          </cell>
          <cell r="Y595">
            <v>54194.340000000011</v>
          </cell>
          <cell r="Z595">
            <v>52619.879999999983</v>
          </cell>
          <cell r="AA595">
            <v>57045.82</v>
          </cell>
          <cell r="AB595">
            <v>61647.89</v>
          </cell>
          <cell r="AC595">
            <v>46700.539999999994</v>
          </cell>
          <cell r="AD595">
            <v>54007.8</v>
          </cell>
          <cell r="AE595">
            <v>0</v>
          </cell>
          <cell r="AF595">
            <v>7307.2600000000029</v>
          </cell>
          <cell r="AG595">
            <v>0.15647056757801953</v>
          </cell>
        </row>
        <row r="596">
          <cell r="A596">
            <v>812099010000</v>
          </cell>
          <cell r="C596" t="str">
            <v xml:space="preserve">    Servicios de seguridad</v>
          </cell>
          <cell r="D596">
            <v>1866.67</v>
          </cell>
          <cell r="E596">
            <v>3498.6899999999996</v>
          </cell>
          <cell r="F596">
            <v>4004.8400000000011</v>
          </cell>
          <cell r="G596">
            <v>4354.6399999999985</v>
          </cell>
          <cell r="H596">
            <v>4354.6400000000003</v>
          </cell>
          <cell r="I596">
            <v>5380.72</v>
          </cell>
          <cell r="J596">
            <v>5753.9400000000032</v>
          </cell>
          <cell r="K596">
            <v>5809.4999999999991</v>
          </cell>
          <cell r="L596">
            <v>6430.329999999999</v>
          </cell>
          <cell r="M596">
            <v>5843.9399999999978</v>
          </cell>
          <cell r="N596">
            <v>5815.0499999999965</v>
          </cell>
          <cell r="O596">
            <v>5809.4999999999991</v>
          </cell>
          <cell r="P596">
            <v>5837.27</v>
          </cell>
          <cell r="Q596">
            <v>5753.9399999999987</v>
          </cell>
          <cell r="R596">
            <v>5753.9400000000023</v>
          </cell>
          <cell r="S596">
            <v>5809.5</v>
          </cell>
          <cell r="T596">
            <v>5091.989999999998</v>
          </cell>
          <cell r="U596">
            <v>5091.989999999998</v>
          </cell>
          <cell r="V596">
            <v>5119.760000000002</v>
          </cell>
          <cell r="W596">
            <v>5153.1000000000022</v>
          </cell>
          <cell r="X596">
            <v>5169.3999999999905</v>
          </cell>
          <cell r="Y596">
            <v>5727.2400000000052</v>
          </cell>
          <cell r="Z596">
            <v>5927.0500000000029</v>
          </cell>
          <cell r="AA596">
            <v>6069.0699999999924</v>
          </cell>
          <cell r="AB596">
            <v>6231.49</v>
          </cell>
          <cell r="AC596">
            <v>6231.49</v>
          </cell>
          <cell r="AD596">
            <v>6287.0499999999993</v>
          </cell>
          <cell r="AE596">
            <v>0</v>
          </cell>
          <cell r="AF596">
            <v>55.559999999999491</v>
          </cell>
          <cell r="AG596">
            <v>8.9160056423101854E-3</v>
          </cell>
        </row>
        <row r="597">
          <cell r="A597">
            <v>812099020000</v>
          </cell>
          <cell r="C597" t="str">
            <v xml:space="preserve">    Servicio de Buró de Créditos</v>
          </cell>
          <cell r="D597">
            <v>0</v>
          </cell>
          <cell r="E597">
            <v>0</v>
          </cell>
          <cell r="F597">
            <v>0</v>
          </cell>
          <cell r="G597">
            <v>0</v>
          </cell>
          <cell r="H597">
            <v>8103.21</v>
          </cell>
          <cell r="I597">
            <v>17352.84</v>
          </cell>
          <cell r="J597">
            <v>-168.68999999999869</v>
          </cell>
          <cell r="K597">
            <v>6827.8899999999994</v>
          </cell>
          <cell r="L597">
            <v>7354.4599999999991</v>
          </cell>
          <cell r="M597">
            <v>11467.419999999998</v>
          </cell>
          <cell r="N597">
            <v>12143.900000000001</v>
          </cell>
          <cell r="O597">
            <v>3723.0899999999965</v>
          </cell>
          <cell r="P597">
            <v>6722.46</v>
          </cell>
          <cell r="Q597">
            <v>5445.54</v>
          </cell>
          <cell r="R597">
            <v>4894.53</v>
          </cell>
          <cell r="S597">
            <v>5959.0899999999992</v>
          </cell>
          <cell r="T597">
            <v>5325.2700000000013</v>
          </cell>
          <cell r="U597">
            <v>5158.5699999999988</v>
          </cell>
          <cell r="V597">
            <v>8575.9000000000015</v>
          </cell>
          <cell r="W597">
            <v>5792.3600000000006</v>
          </cell>
          <cell r="X597">
            <v>5870.2200000000012</v>
          </cell>
          <cell r="Y597">
            <v>6014.4900000000016</v>
          </cell>
          <cell r="Z597">
            <v>5998.4599999999955</v>
          </cell>
          <cell r="AA597">
            <v>5865.6399999999994</v>
          </cell>
          <cell r="AB597">
            <v>4807.62</v>
          </cell>
          <cell r="AC597">
            <v>5036.62</v>
          </cell>
          <cell r="AD597">
            <v>6291.9900000000007</v>
          </cell>
          <cell r="AE597">
            <v>0</v>
          </cell>
          <cell r="AF597">
            <v>1255.3700000000008</v>
          </cell>
          <cell r="AG597">
            <v>0.24924850395701895</v>
          </cell>
        </row>
        <row r="598">
          <cell r="A598">
            <v>812099020001</v>
          </cell>
          <cell r="C598" t="str">
            <v xml:space="preserve">    Suscripciones Periódicos</v>
          </cell>
          <cell r="D598">
            <v>360</v>
          </cell>
          <cell r="E598">
            <v>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  <cell r="L598">
            <v>0</v>
          </cell>
          <cell r="M598">
            <v>0</v>
          </cell>
          <cell r="N598">
            <v>0</v>
          </cell>
          <cell r="O598">
            <v>180</v>
          </cell>
          <cell r="P598">
            <v>0</v>
          </cell>
          <cell r="Q598">
            <v>180</v>
          </cell>
          <cell r="R598">
            <v>0</v>
          </cell>
          <cell r="S598">
            <v>0</v>
          </cell>
          <cell r="T598">
            <v>0</v>
          </cell>
          <cell r="U598">
            <v>0</v>
          </cell>
          <cell r="V598">
            <v>0</v>
          </cell>
          <cell r="W598">
            <v>0</v>
          </cell>
          <cell r="X598">
            <v>0</v>
          </cell>
          <cell r="Y598">
            <v>0</v>
          </cell>
          <cell r="Z598">
            <v>0</v>
          </cell>
          <cell r="AA598">
            <v>360</v>
          </cell>
          <cell r="AB598">
            <v>0</v>
          </cell>
          <cell r="AC598">
            <v>0</v>
          </cell>
          <cell r="AD598">
            <v>0</v>
          </cell>
          <cell r="AE598">
            <v>0</v>
          </cell>
          <cell r="AF598">
            <v>0</v>
          </cell>
          <cell r="AG598">
            <v>1</v>
          </cell>
        </row>
        <row r="599">
          <cell r="A599">
            <v>812099020002</v>
          </cell>
          <cell r="C599" t="str">
            <v xml:space="preserve">    Suscripción FATCA</v>
          </cell>
          <cell r="D599">
            <v>0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159</v>
          </cell>
          <cell r="K599">
            <v>0</v>
          </cell>
          <cell r="L599">
            <v>0</v>
          </cell>
          <cell r="M599">
            <v>0</v>
          </cell>
          <cell r="N599">
            <v>0</v>
          </cell>
          <cell r="O599">
            <v>0</v>
          </cell>
          <cell r="P599">
            <v>0</v>
          </cell>
          <cell r="Q599">
            <v>0</v>
          </cell>
          <cell r="R599">
            <v>0</v>
          </cell>
          <cell r="S599">
            <v>0</v>
          </cell>
          <cell r="T599">
            <v>0</v>
          </cell>
          <cell r="U599">
            <v>0</v>
          </cell>
          <cell r="V599">
            <v>0</v>
          </cell>
          <cell r="W599">
            <v>0</v>
          </cell>
          <cell r="X599">
            <v>0</v>
          </cell>
          <cell r="Y599">
            <v>0</v>
          </cell>
          <cell r="Z599">
            <v>0</v>
          </cell>
          <cell r="AA599">
            <v>0</v>
          </cell>
          <cell r="AB599">
            <v>0</v>
          </cell>
          <cell r="AC599">
            <v>0</v>
          </cell>
          <cell r="AD599">
            <v>0</v>
          </cell>
          <cell r="AE599">
            <v>0</v>
          </cell>
          <cell r="AF599">
            <v>0</v>
          </cell>
          <cell r="AG599">
            <v>1</v>
          </cell>
        </row>
        <row r="600">
          <cell r="A600">
            <v>812099020003</v>
          </cell>
          <cell r="C600" t="str">
            <v xml:space="preserve">    Suscripción Psicoweb</v>
          </cell>
          <cell r="D600">
            <v>0</v>
          </cell>
          <cell r="E600">
            <v>0</v>
          </cell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  <cell r="L600">
            <v>0</v>
          </cell>
          <cell r="M600">
            <v>0</v>
          </cell>
          <cell r="N600">
            <v>0</v>
          </cell>
          <cell r="O600">
            <v>0</v>
          </cell>
          <cell r="P600">
            <v>0</v>
          </cell>
          <cell r="Q600">
            <v>0</v>
          </cell>
          <cell r="R600">
            <v>0</v>
          </cell>
          <cell r="S600">
            <v>0</v>
          </cell>
          <cell r="T600">
            <v>0</v>
          </cell>
          <cell r="U600">
            <v>600</v>
          </cell>
          <cell r="V600">
            <v>0</v>
          </cell>
          <cell r="W600">
            <v>0</v>
          </cell>
          <cell r="X600">
            <v>0</v>
          </cell>
          <cell r="Y600">
            <v>0</v>
          </cell>
          <cell r="Z600">
            <v>0</v>
          </cell>
          <cell r="AA600">
            <v>0</v>
          </cell>
          <cell r="AB600">
            <v>0</v>
          </cell>
          <cell r="AC600">
            <v>0</v>
          </cell>
          <cell r="AD600">
            <v>0</v>
          </cell>
          <cell r="AE600">
            <v>0</v>
          </cell>
          <cell r="AF600">
            <v>0</v>
          </cell>
          <cell r="AG600">
            <v>1</v>
          </cell>
        </row>
        <row r="601">
          <cell r="A601">
            <v>812099020004</v>
          </cell>
          <cell r="C601" t="str">
            <v xml:space="preserve">    Suscripciones web</v>
          </cell>
          <cell r="D601">
            <v>0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  <cell r="L601">
            <v>0</v>
          </cell>
          <cell r="M601">
            <v>0</v>
          </cell>
          <cell r="N601">
            <v>0</v>
          </cell>
          <cell r="O601">
            <v>0</v>
          </cell>
          <cell r="P601">
            <v>0</v>
          </cell>
          <cell r="Q601">
            <v>0</v>
          </cell>
          <cell r="R601">
            <v>0</v>
          </cell>
          <cell r="S601">
            <v>0</v>
          </cell>
          <cell r="T601">
            <v>0</v>
          </cell>
          <cell r="U601">
            <v>0</v>
          </cell>
          <cell r="V601">
            <v>0</v>
          </cell>
          <cell r="W601">
            <v>0</v>
          </cell>
          <cell r="X601">
            <v>0</v>
          </cell>
          <cell r="Y601">
            <v>0</v>
          </cell>
          <cell r="Z601">
            <v>0</v>
          </cell>
          <cell r="AA601">
            <v>0</v>
          </cell>
          <cell r="AB601">
            <v>790.8</v>
          </cell>
          <cell r="AC601">
            <v>0</v>
          </cell>
          <cell r="AD601">
            <v>0</v>
          </cell>
          <cell r="AE601">
            <v>0</v>
          </cell>
          <cell r="AF601">
            <v>0</v>
          </cell>
          <cell r="AG601">
            <v>1</v>
          </cell>
        </row>
        <row r="602">
          <cell r="A602">
            <v>812099030000</v>
          </cell>
          <cell r="C602" t="str">
            <v xml:space="preserve">    Contribuciones</v>
          </cell>
          <cell r="D602">
            <v>0</v>
          </cell>
          <cell r="E602">
            <v>0</v>
          </cell>
          <cell r="F602">
            <v>0</v>
          </cell>
          <cell r="G602">
            <v>0</v>
          </cell>
          <cell r="H602">
            <v>0</v>
          </cell>
          <cell r="I602">
            <v>40</v>
          </cell>
          <cell r="J602">
            <v>0</v>
          </cell>
          <cell r="K602">
            <v>0</v>
          </cell>
          <cell r="L602">
            <v>0</v>
          </cell>
          <cell r="M602">
            <v>0</v>
          </cell>
          <cell r="N602">
            <v>980</v>
          </cell>
          <cell r="O602">
            <v>0</v>
          </cell>
          <cell r="P602">
            <v>0</v>
          </cell>
          <cell r="Q602">
            <v>0</v>
          </cell>
          <cell r="R602">
            <v>0</v>
          </cell>
          <cell r="S602">
            <v>0</v>
          </cell>
          <cell r="T602">
            <v>150</v>
          </cell>
          <cell r="U602">
            <v>0</v>
          </cell>
          <cell r="V602">
            <v>1000</v>
          </cell>
          <cell r="W602">
            <v>0</v>
          </cell>
          <cell r="X602">
            <v>0</v>
          </cell>
          <cell r="Y602">
            <v>125</v>
          </cell>
          <cell r="Z602">
            <v>700</v>
          </cell>
          <cell r="AA602">
            <v>0</v>
          </cell>
          <cell r="AB602">
            <v>10000</v>
          </cell>
          <cell r="AC602">
            <v>0</v>
          </cell>
          <cell r="AD602">
            <v>0</v>
          </cell>
          <cell r="AE602">
            <v>0</v>
          </cell>
          <cell r="AF602">
            <v>0</v>
          </cell>
          <cell r="AG602">
            <v>1</v>
          </cell>
        </row>
        <row r="603">
          <cell r="A603">
            <v>812099040000</v>
          </cell>
          <cell r="C603" t="str">
            <v xml:space="preserve">    Publicación de Estados Financieros</v>
          </cell>
          <cell r="D603">
            <v>0</v>
          </cell>
          <cell r="E603">
            <v>0</v>
          </cell>
          <cell r="F603">
            <v>1917.05</v>
          </cell>
          <cell r="G603">
            <v>0</v>
          </cell>
          <cell r="H603">
            <v>1917.05</v>
          </cell>
          <cell r="I603">
            <v>0</v>
          </cell>
          <cell r="J603">
            <v>0</v>
          </cell>
          <cell r="K603">
            <v>1733.3099999999997</v>
          </cell>
          <cell r="L603">
            <v>0</v>
          </cell>
          <cell r="M603">
            <v>0</v>
          </cell>
          <cell r="N603">
            <v>1733.3100000000002</v>
          </cell>
          <cell r="O603">
            <v>0</v>
          </cell>
          <cell r="P603">
            <v>0</v>
          </cell>
          <cell r="Q603">
            <v>0</v>
          </cell>
          <cell r="R603">
            <v>2091.63</v>
          </cell>
          <cell r="S603">
            <v>0</v>
          </cell>
          <cell r="T603">
            <v>1938.9699999999998</v>
          </cell>
          <cell r="U603">
            <v>0</v>
          </cell>
          <cell r="V603">
            <v>0</v>
          </cell>
          <cell r="W603">
            <v>1579.5000000000005</v>
          </cell>
          <cell r="X603">
            <v>0</v>
          </cell>
          <cell r="Y603">
            <v>0</v>
          </cell>
          <cell r="Z603">
            <v>1397.25</v>
          </cell>
          <cell r="AA603">
            <v>0</v>
          </cell>
          <cell r="AB603">
            <v>0</v>
          </cell>
          <cell r="AC603">
            <v>0</v>
          </cell>
          <cell r="AD603">
            <v>2028</v>
          </cell>
          <cell r="AE603">
            <v>0</v>
          </cell>
          <cell r="AF603">
            <v>2028</v>
          </cell>
          <cell r="AG603">
            <v>1</v>
          </cell>
        </row>
        <row r="604">
          <cell r="A604">
            <v>812099040001</v>
          </cell>
          <cell r="C604" t="str">
            <v xml:space="preserve">    Publicación de Tasas y Comisiones</v>
          </cell>
          <cell r="D604">
            <v>978.12</v>
          </cell>
          <cell r="E604">
            <v>661.05000000000007</v>
          </cell>
          <cell r="F604">
            <v>661.04999999999984</v>
          </cell>
          <cell r="G604">
            <v>625.56000000000029</v>
          </cell>
          <cell r="H604">
            <v>661.04999999999984</v>
          </cell>
          <cell r="I604">
            <v>664.4400000000004</v>
          </cell>
          <cell r="J604">
            <v>664.43999999999971</v>
          </cell>
          <cell r="K604">
            <v>628.56000000000029</v>
          </cell>
          <cell r="L604">
            <v>664.43999999999971</v>
          </cell>
          <cell r="M604">
            <v>664.43999999999903</v>
          </cell>
          <cell r="N604">
            <v>664.44000000000062</v>
          </cell>
          <cell r="O604">
            <v>664.43999999999994</v>
          </cell>
          <cell r="P604">
            <v>664.44</v>
          </cell>
          <cell r="Q604">
            <v>664.44</v>
          </cell>
          <cell r="R604">
            <v>664.43999999999983</v>
          </cell>
          <cell r="S604">
            <v>598.33999999999992</v>
          </cell>
          <cell r="T604">
            <v>562.46</v>
          </cell>
          <cell r="U604">
            <v>276</v>
          </cell>
          <cell r="V604">
            <v>276</v>
          </cell>
          <cell r="W604">
            <v>529.50000000000023</v>
          </cell>
          <cell r="X604">
            <v>529.49999999999977</v>
          </cell>
          <cell r="Y604">
            <v>529.5</v>
          </cell>
          <cell r="Z604">
            <v>532.5</v>
          </cell>
          <cell r="AA604">
            <v>507.00000000000023</v>
          </cell>
          <cell r="AB604">
            <v>507</v>
          </cell>
          <cell r="AC604">
            <v>507</v>
          </cell>
          <cell r="AD604">
            <v>507</v>
          </cell>
          <cell r="AE604">
            <v>0</v>
          </cell>
          <cell r="AF604">
            <v>0</v>
          </cell>
          <cell r="AG604" t="str">
            <v>0%</v>
          </cell>
        </row>
        <row r="605">
          <cell r="A605">
            <v>812099040002</v>
          </cell>
          <cell r="C605" t="str">
            <v xml:space="preserve">    Otras Publicaciones</v>
          </cell>
          <cell r="D605">
            <v>618</v>
          </cell>
          <cell r="E605">
            <v>0</v>
          </cell>
          <cell r="F605">
            <v>0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0</v>
          </cell>
          <cell r="L605">
            <v>0</v>
          </cell>
          <cell r="M605">
            <v>0</v>
          </cell>
          <cell r="N605">
            <v>0</v>
          </cell>
          <cell r="O605">
            <v>0</v>
          </cell>
          <cell r="P605">
            <v>0</v>
          </cell>
          <cell r="Q605">
            <v>220.35</v>
          </cell>
          <cell r="R605">
            <v>0</v>
          </cell>
          <cell r="S605">
            <v>0</v>
          </cell>
          <cell r="T605">
            <v>0</v>
          </cell>
          <cell r="U605">
            <v>0</v>
          </cell>
          <cell r="V605">
            <v>312</v>
          </cell>
          <cell r="W605">
            <v>0</v>
          </cell>
          <cell r="X605">
            <v>0</v>
          </cell>
          <cell r="Y605">
            <v>0</v>
          </cell>
          <cell r="Z605">
            <v>0</v>
          </cell>
          <cell r="AA605">
            <v>0</v>
          </cell>
          <cell r="AB605">
            <v>0</v>
          </cell>
          <cell r="AC605">
            <v>0</v>
          </cell>
          <cell r="AD605">
            <v>0</v>
          </cell>
          <cell r="AE605">
            <v>0</v>
          </cell>
          <cell r="AF605">
            <v>0</v>
          </cell>
          <cell r="AG605">
            <v>1</v>
          </cell>
        </row>
        <row r="606">
          <cell r="A606">
            <v>812099070000</v>
          </cell>
          <cell r="C606" t="str">
            <v xml:space="preserve">    Contribución Especial para la Seguridad Ciudadana y Convivencia</v>
          </cell>
          <cell r="D606">
            <v>0</v>
          </cell>
          <cell r="E606">
            <v>0</v>
          </cell>
          <cell r="F606">
            <v>0</v>
          </cell>
          <cell r="G606">
            <v>0</v>
          </cell>
          <cell r="H606">
            <v>0</v>
          </cell>
          <cell r="I606">
            <v>0</v>
          </cell>
          <cell r="J606">
            <v>0</v>
          </cell>
          <cell r="K606">
            <v>0</v>
          </cell>
          <cell r="L606">
            <v>0</v>
          </cell>
          <cell r="M606">
            <v>0</v>
          </cell>
          <cell r="N606">
            <v>0</v>
          </cell>
          <cell r="O606">
            <v>58.75</v>
          </cell>
          <cell r="P606">
            <v>90.05</v>
          </cell>
          <cell r="Q606">
            <v>66.250000000000014</v>
          </cell>
          <cell r="R606">
            <v>66.249999999999986</v>
          </cell>
          <cell r="S606">
            <v>87.740000000000023</v>
          </cell>
          <cell r="T606">
            <v>263.92</v>
          </cell>
          <cell r="U606">
            <v>831.56</v>
          </cell>
          <cell r="V606">
            <v>993.51999999999953</v>
          </cell>
          <cell r="W606">
            <v>1170.6199999999999</v>
          </cell>
          <cell r="X606">
            <v>1319.3800000000006</v>
          </cell>
          <cell r="Y606">
            <v>1219.7899999999995</v>
          </cell>
          <cell r="Z606">
            <v>1100.2900000000009</v>
          </cell>
          <cell r="AA606">
            <v>2618.1300000000006</v>
          </cell>
          <cell r="AB606">
            <v>865.87</v>
          </cell>
          <cell r="AC606">
            <v>1293.0500000000002</v>
          </cell>
          <cell r="AD606">
            <v>1408.19</v>
          </cell>
          <cell r="AE606">
            <v>0</v>
          </cell>
          <cell r="AF606">
            <v>115.13999999999987</v>
          </cell>
          <cell r="AG606">
            <v>8.9045280538262134E-2</v>
          </cell>
        </row>
        <row r="607">
          <cell r="A607">
            <v>812099990000</v>
          </cell>
          <cell r="C607" t="str">
            <v xml:space="preserve">    Compras para Ornato y Decoración de Oficina</v>
          </cell>
          <cell r="D607">
            <v>385</v>
          </cell>
          <cell r="E607">
            <v>280</v>
          </cell>
          <cell r="F607">
            <v>0</v>
          </cell>
          <cell r="G607">
            <v>0</v>
          </cell>
          <cell r="H607">
            <v>157.5</v>
          </cell>
          <cell r="I607">
            <v>88</v>
          </cell>
          <cell r="J607">
            <v>248</v>
          </cell>
          <cell r="K607">
            <v>83.369999999999891</v>
          </cell>
          <cell r="L607">
            <v>101</v>
          </cell>
          <cell r="M607">
            <v>132.47000000000003</v>
          </cell>
          <cell r="N607">
            <v>890.96000000000026</v>
          </cell>
          <cell r="O607">
            <v>19.980000000000018</v>
          </cell>
          <cell r="P607">
            <v>216</v>
          </cell>
          <cell r="Q607">
            <v>0</v>
          </cell>
          <cell r="R607">
            <v>36.599999999999994</v>
          </cell>
          <cell r="S607">
            <v>0</v>
          </cell>
          <cell r="T607">
            <v>124.00000000000003</v>
          </cell>
          <cell r="U607">
            <v>163.05999999999992</v>
          </cell>
          <cell r="V607">
            <v>70.800000000000068</v>
          </cell>
          <cell r="W607">
            <v>263.37</v>
          </cell>
          <cell r="X607">
            <v>22.559999999999945</v>
          </cell>
          <cell r="Y607">
            <v>68.800000000000068</v>
          </cell>
          <cell r="Z607">
            <v>808.02</v>
          </cell>
          <cell r="AA607">
            <v>9.5100000000002183</v>
          </cell>
          <cell r="AB607">
            <v>178.88</v>
          </cell>
          <cell r="AC607">
            <v>0</v>
          </cell>
          <cell r="AD607">
            <v>20.349999999999994</v>
          </cell>
          <cell r="AE607">
            <v>0</v>
          </cell>
          <cell r="AF607">
            <v>20.349999999999994</v>
          </cell>
          <cell r="AG607">
            <v>1</v>
          </cell>
        </row>
        <row r="608">
          <cell r="A608">
            <v>812099990001</v>
          </cell>
          <cell r="B608">
            <v>0</v>
          </cell>
          <cell r="C608" t="str">
            <v xml:space="preserve">    Gastos no Deducibles por Descuentos de Capital - Cartera CHTP</v>
          </cell>
          <cell r="D608">
            <v>0</v>
          </cell>
          <cell r="E608">
            <v>0</v>
          </cell>
          <cell r="F608">
            <v>0</v>
          </cell>
          <cell r="G608">
            <v>0</v>
          </cell>
          <cell r="H608">
            <v>0</v>
          </cell>
          <cell r="I608">
            <v>1522.27</v>
          </cell>
          <cell r="J608">
            <v>3425.7400000000002</v>
          </cell>
          <cell r="K608">
            <v>8670.32</v>
          </cell>
          <cell r="L608">
            <v>12152.489999999998</v>
          </cell>
          <cell r="M608">
            <v>13529.780000000006</v>
          </cell>
          <cell r="N608">
            <v>-39300.600000000006</v>
          </cell>
          <cell r="O608">
            <v>79.120000000002619</v>
          </cell>
          <cell r="P608">
            <v>15.46</v>
          </cell>
          <cell r="Q608">
            <v>49.720000000000006</v>
          </cell>
          <cell r="R608">
            <v>50.49</v>
          </cell>
          <cell r="S608">
            <v>10.039999999999992</v>
          </cell>
          <cell r="T608">
            <v>0</v>
          </cell>
          <cell r="U608">
            <v>0</v>
          </cell>
          <cell r="V608">
            <v>0</v>
          </cell>
          <cell r="W608">
            <v>0</v>
          </cell>
          <cell r="X608">
            <v>0</v>
          </cell>
          <cell r="Y608">
            <v>0</v>
          </cell>
          <cell r="Z608">
            <v>0</v>
          </cell>
          <cell r="AA608">
            <v>0</v>
          </cell>
          <cell r="AB608">
            <v>0</v>
          </cell>
          <cell r="AC608">
            <v>0</v>
          </cell>
          <cell r="AD608">
            <v>0</v>
          </cell>
          <cell r="AE608">
            <v>0</v>
          </cell>
          <cell r="AF608">
            <v>0</v>
          </cell>
          <cell r="AG608">
            <v>1</v>
          </cell>
        </row>
        <row r="609">
          <cell r="A609">
            <v>812099990002</v>
          </cell>
          <cell r="C609" t="str">
            <v xml:space="preserve">    Compras de Articulos fuera de Activo Fijo</v>
          </cell>
          <cell r="D609">
            <v>141</v>
          </cell>
          <cell r="E609">
            <v>0</v>
          </cell>
          <cell r="F609">
            <v>90.4</v>
          </cell>
          <cell r="G609">
            <v>0</v>
          </cell>
          <cell r="H609">
            <v>154.99999999999997</v>
          </cell>
          <cell r="I609">
            <v>0</v>
          </cell>
          <cell r="J609">
            <v>0</v>
          </cell>
          <cell r="K609">
            <v>267.23</v>
          </cell>
          <cell r="L609">
            <v>37.950000000000045</v>
          </cell>
          <cell r="M609">
            <v>87.649999999999977</v>
          </cell>
          <cell r="N609">
            <v>0</v>
          </cell>
          <cell r="O609">
            <v>0</v>
          </cell>
          <cell r="P609">
            <v>0</v>
          </cell>
          <cell r="Q609">
            <v>0</v>
          </cell>
          <cell r="R609">
            <v>0</v>
          </cell>
          <cell r="S609">
            <v>0</v>
          </cell>
          <cell r="T609">
            <v>330</v>
          </cell>
          <cell r="U609">
            <v>11.949999999999989</v>
          </cell>
          <cell r="V609">
            <v>537.55999999999995</v>
          </cell>
          <cell r="W609">
            <v>54.570000000000164</v>
          </cell>
          <cell r="X609">
            <v>14.069999999999936</v>
          </cell>
          <cell r="Y609">
            <v>765.75</v>
          </cell>
          <cell r="Z609">
            <v>123.87999999999988</v>
          </cell>
          <cell r="AA609">
            <v>0</v>
          </cell>
          <cell r="AB609">
            <v>738.6</v>
          </cell>
          <cell r="AC609">
            <v>215.36</v>
          </cell>
          <cell r="AD609">
            <v>1229</v>
          </cell>
          <cell r="AE609">
            <v>0</v>
          </cell>
          <cell r="AF609">
            <v>1013.64</v>
          </cell>
          <cell r="AG609">
            <v>4.7067236255572062</v>
          </cell>
        </row>
        <row r="610">
          <cell r="A610">
            <v>812099990003</v>
          </cell>
          <cell r="C610" t="str">
            <v xml:space="preserve">    Compra de Accesorios y Repuestos p/Oficina</v>
          </cell>
          <cell r="D610">
            <v>204.49</v>
          </cell>
          <cell r="E610">
            <v>268.75</v>
          </cell>
          <cell r="F610">
            <v>0</v>
          </cell>
          <cell r="G610">
            <v>160.21000000000004</v>
          </cell>
          <cell r="H610">
            <v>77.649999999999977</v>
          </cell>
          <cell r="I610">
            <v>73.5</v>
          </cell>
          <cell r="J610">
            <v>301.17999999999995</v>
          </cell>
          <cell r="K610">
            <v>210.96000000000004</v>
          </cell>
          <cell r="L610">
            <v>181.09999999999991</v>
          </cell>
          <cell r="M610">
            <v>88.75</v>
          </cell>
          <cell r="N610">
            <v>13</v>
          </cell>
          <cell r="O610">
            <v>200.0400000000003</v>
          </cell>
          <cell r="P610">
            <v>5.3</v>
          </cell>
          <cell r="Q610">
            <v>187</v>
          </cell>
          <cell r="R610">
            <v>309.5</v>
          </cell>
          <cell r="S610">
            <v>5.6499999999999773</v>
          </cell>
          <cell r="T610">
            <v>81.360000000000014</v>
          </cell>
          <cell r="U610">
            <v>345.2600000000001</v>
          </cell>
          <cell r="V610">
            <v>78.219999999999914</v>
          </cell>
          <cell r="W610">
            <v>156.88000000000011</v>
          </cell>
          <cell r="X610">
            <v>343.59999999999991</v>
          </cell>
          <cell r="Y610">
            <v>194.44000000000005</v>
          </cell>
          <cell r="Z610">
            <v>395.72999999999956</v>
          </cell>
          <cell r="AA610">
            <v>234.44999999999982</v>
          </cell>
          <cell r="AB610">
            <v>102.11</v>
          </cell>
          <cell r="AC610">
            <v>46.070000000000007</v>
          </cell>
          <cell r="AD610">
            <v>231.98000000000002</v>
          </cell>
          <cell r="AE610">
            <v>0</v>
          </cell>
          <cell r="AF610">
            <v>185.91000000000003</v>
          </cell>
          <cell r="AG610">
            <v>4.0353809420447142</v>
          </cell>
        </row>
        <row r="611">
          <cell r="A611">
            <v>812099990004</v>
          </cell>
          <cell r="C611" t="str">
            <v xml:space="preserve">    Impuesto LIOF por Pago de Cheque - Gto No Deducible</v>
          </cell>
          <cell r="D611">
            <v>282.98</v>
          </cell>
          <cell r="E611">
            <v>94.69</v>
          </cell>
          <cell r="F611">
            <v>26.909999999999968</v>
          </cell>
          <cell r="G611">
            <v>70.650000000000034</v>
          </cell>
          <cell r="H611">
            <v>44.75</v>
          </cell>
          <cell r="I611">
            <v>92.360000000000014</v>
          </cell>
          <cell r="J611">
            <v>145.51999999999998</v>
          </cell>
          <cell r="K611">
            <v>47.019999999999982</v>
          </cell>
          <cell r="L611">
            <v>95.07</v>
          </cell>
          <cell r="M611">
            <v>173.13999999999993</v>
          </cell>
          <cell r="N611">
            <v>73.790000000000191</v>
          </cell>
          <cell r="O611">
            <v>120.7199999999998</v>
          </cell>
          <cell r="P611">
            <v>104.2</v>
          </cell>
          <cell r="Q611">
            <v>111.48</v>
          </cell>
          <cell r="R611">
            <v>196.17000000000002</v>
          </cell>
          <cell r="S611">
            <v>107.00999999999999</v>
          </cell>
          <cell r="T611">
            <v>114.90999999999991</v>
          </cell>
          <cell r="U611">
            <v>236.62</v>
          </cell>
          <cell r="V611">
            <v>149.93000000000012</v>
          </cell>
          <cell r="W611">
            <v>251.21999999999986</v>
          </cell>
          <cell r="X611">
            <v>152.74</v>
          </cell>
          <cell r="Y611">
            <v>208.94</v>
          </cell>
          <cell r="Z611">
            <v>246.05</v>
          </cell>
          <cell r="AA611">
            <v>288.40000000000026</v>
          </cell>
          <cell r="AB611">
            <v>274.58</v>
          </cell>
          <cell r="AC611">
            <v>241.38000000000005</v>
          </cell>
          <cell r="AD611">
            <v>242.01999999999998</v>
          </cell>
          <cell r="AE611">
            <v>0</v>
          </cell>
          <cell r="AF611">
            <v>0.63999999999992951</v>
          </cell>
          <cell r="AG611">
            <v>2.651420995939719E-3</v>
          </cell>
        </row>
        <row r="612">
          <cell r="A612">
            <v>812099990005</v>
          </cell>
          <cell r="C612" t="str">
            <v xml:space="preserve">    Impuesto LIOF por Transferencias - Gto No Deducible</v>
          </cell>
          <cell r="D612">
            <v>0</v>
          </cell>
          <cell r="E612">
            <v>14483.92</v>
          </cell>
          <cell r="F612">
            <v>3756.0199999999986</v>
          </cell>
          <cell r="G612">
            <v>1945.6000000000022</v>
          </cell>
          <cell r="H612">
            <v>1431.2799999999988</v>
          </cell>
          <cell r="I612">
            <v>2306.2000000000007</v>
          </cell>
          <cell r="J612">
            <v>4025.1100000000006</v>
          </cell>
          <cell r="K612">
            <v>2333.5099999999984</v>
          </cell>
          <cell r="L612">
            <v>2010.2100000000009</v>
          </cell>
          <cell r="M612">
            <v>1399.2099999999991</v>
          </cell>
          <cell r="N612">
            <v>851.9800000000032</v>
          </cell>
          <cell r="O612">
            <v>25.979999999995925</v>
          </cell>
          <cell r="P612">
            <v>117.4</v>
          </cell>
          <cell r="Q612">
            <v>116.01999999999998</v>
          </cell>
          <cell r="R612">
            <v>103.60999999999999</v>
          </cell>
          <cell r="S612">
            <v>98.52000000000001</v>
          </cell>
          <cell r="T612">
            <v>148.40000000000009</v>
          </cell>
          <cell r="U612">
            <v>161.43999999999994</v>
          </cell>
          <cell r="V612">
            <v>168.51</v>
          </cell>
          <cell r="W612">
            <v>163.35000000000002</v>
          </cell>
          <cell r="X612">
            <v>3754.6599999999994</v>
          </cell>
          <cell r="Y612">
            <v>177.52000000000044</v>
          </cell>
          <cell r="Z612">
            <v>171.67999999999984</v>
          </cell>
          <cell r="AA612">
            <v>680.47999999999956</v>
          </cell>
          <cell r="AB612">
            <v>159.96</v>
          </cell>
          <cell r="AC612">
            <v>165.99999999999997</v>
          </cell>
          <cell r="AD612">
            <v>159.97000000000006</v>
          </cell>
          <cell r="AE612">
            <v>0</v>
          </cell>
          <cell r="AF612">
            <v>-6.0299999999999159</v>
          </cell>
          <cell r="AG612">
            <v>-3.6325301204818777E-2</v>
          </cell>
        </row>
        <row r="613">
          <cell r="A613">
            <v>812099990006</v>
          </cell>
          <cell r="C613" t="str">
            <v xml:space="preserve">    Sobreprecio Cartera Comprada CHTP</v>
          </cell>
          <cell r="D613">
            <v>0</v>
          </cell>
          <cell r="E613">
            <v>3898.46</v>
          </cell>
          <cell r="F613">
            <v>9972.93</v>
          </cell>
          <cell r="G613">
            <v>7981.2200000000012</v>
          </cell>
          <cell r="H613">
            <v>17568.169999999998</v>
          </cell>
          <cell r="I613">
            <v>28387.240000000005</v>
          </cell>
          <cell r="J613">
            <v>12683.179999999993</v>
          </cell>
          <cell r="K613">
            <v>12073.989999999991</v>
          </cell>
          <cell r="L613">
            <v>31194.309999999998</v>
          </cell>
          <cell r="M613">
            <v>31836.200000000041</v>
          </cell>
          <cell r="N613">
            <v>31814.709999999977</v>
          </cell>
          <cell r="O613">
            <v>-187410.40999999997</v>
          </cell>
          <cell r="P613">
            <v>0</v>
          </cell>
          <cell r="Q613">
            <v>0</v>
          </cell>
          <cell r="R613">
            <v>0</v>
          </cell>
          <cell r="S613">
            <v>0</v>
          </cell>
          <cell r="T613">
            <v>0</v>
          </cell>
          <cell r="U613">
            <v>0</v>
          </cell>
          <cell r="V613">
            <v>0</v>
          </cell>
          <cell r="W613">
            <v>0</v>
          </cell>
          <cell r="X613">
            <v>0</v>
          </cell>
          <cell r="Y613">
            <v>0</v>
          </cell>
          <cell r="Z613">
            <v>0</v>
          </cell>
          <cell r="AA613">
            <v>0</v>
          </cell>
          <cell r="AB613">
            <v>0</v>
          </cell>
          <cell r="AC613">
            <v>0</v>
          </cell>
          <cell r="AD613">
            <v>0</v>
          </cell>
          <cell r="AE613">
            <v>0</v>
          </cell>
          <cell r="AF613">
            <v>0</v>
          </cell>
          <cell r="AG613">
            <v>1</v>
          </cell>
        </row>
        <row r="614">
          <cell r="A614">
            <v>812099990007</v>
          </cell>
          <cell r="C614" t="str">
            <v xml:space="preserve">    Gastos Varios</v>
          </cell>
          <cell r="D614">
            <v>0</v>
          </cell>
          <cell r="E614">
            <v>34.299999999999997</v>
          </cell>
          <cell r="F614">
            <v>0</v>
          </cell>
          <cell r="G614">
            <v>0</v>
          </cell>
          <cell r="H614">
            <v>5</v>
          </cell>
          <cell r="I614">
            <v>7.0100000000000051</v>
          </cell>
          <cell r="J614">
            <v>4.6499999999999986</v>
          </cell>
          <cell r="K614">
            <v>0</v>
          </cell>
          <cell r="L614">
            <v>0</v>
          </cell>
          <cell r="M614">
            <v>0</v>
          </cell>
          <cell r="N614">
            <v>-6.0000000000002274E-2</v>
          </cell>
          <cell r="O614">
            <v>34.940000000000005</v>
          </cell>
          <cell r="P614">
            <v>0</v>
          </cell>
          <cell r="Q614">
            <v>0</v>
          </cell>
          <cell r="R614">
            <v>15.33</v>
          </cell>
          <cell r="S614">
            <v>18.260000000000005</v>
          </cell>
          <cell r="T614">
            <v>0</v>
          </cell>
          <cell r="U614">
            <v>0</v>
          </cell>
          <cell r="V614">
            <v>0.54999999999999716</v>
          </cell>
          <cell r="W614">
            <v>0</v>
          </cell>
          <cell r="X614">
            <v>0</v>
          </cell>
          <cell r="Y614">
            <v>0</v>
          </cell>
          <cell r="Z614">
            <v>0</v>
          </cell>
          <cell r="AA614">
            <v>0</v>
          </cell>
          <cell r="AB614">
            <v>0</v>
          </cell>
          <cell r="AC614">
            <v>10.199999999999999</v>
          </cell>
          <cell r="AD614">
            <v>0</v>
          </cell>
          <cell r="AE614">
            <v>0</v>
          </cell>
          <cell r="AF614">
            <v>-10.199999999999999</v>
          </cell>
          <cell r="AG614">
            <v>1</v>
          </cell>
        </row>
        <row r="615">
          <cell r="A615">
            <v>812099990008</v>
          </cell>
          <cell r="C615" t="str">
            <v xml:space="preserve">    Impuesto LIOF por Desembolso de Préstamos - Gto No Deducible</v>
          </cell>
          <cell r="D615">
            <v>0</v>
          </cell>
          <cell r="E615">
            <v>0</v>
          </cell>
          <cell r="F615">
            <v>0</v>
          </cell>
          <cell r="G615">
            <v>371.88</v>
          </cell>
          <cell r="H615">
            <v>0</v>
          </cell>
          <cell r="I615">
            <v>2737.5</v>
          </cell>
          <cell r="J615">
            <v>0</v>
          </cell>
          <cell r="K615">
            <v>0</v>
          </cell>
          <cell r="L615">
            <v>0</v>
          </cell>
          <cell r="M615">
            <v>4495.97</v>
          </cell>
          <cell r="N615">
            <v>1772.3500000000013</v>
          </cell>
          <cell r="O615">
            <v>4805.7699999999986</v>
          </cell>
          <cell r="P615">
            <v>1903.79</v>
          </cell>
          <cell r="Q615">
            <v>1771.56</v>
          </cell>
          <cell r="R615">
            <v>1678.7100000000005</v>
          </cell>
          <cell r="S615">
            <v>4613.6799999999985</v>
          </cell>
          <cell r="T615">
            <v>2910.83</v>
          </cell>
          <cell r="U615">
            <v>5323.07</v>
          </cell>
          <cell r="V615">
            <v>3361.92</v>
          </cell>
          <cell r="W615">
            <v>2167.1499999999996</v>
          </cell>
          <cell r="X615">
            <v>5458.49</v>
          </cell>
          <cell r="Y615">
            <v>4780.8800000000028</v>
          </cell>
          <cell r="Z615">
            <v>2843.3199999999997</v>
          </cell>
          <cell r="AA615">
            <v>5932.1299999999974</v>
          </cell>
          <cell r="AB615">
            <v>3731.73</v>
          </cell>
          <cell r="AC615">
            <v>2585.27</v>
          </cell>
          <cell r="AD615">
            <v>1641.6199999999994</v>
          </cell>
          <cell r="AE615">
            <v>0</v>
          </cell>
          <cell r="AF615">
            <v>-943.65000000000055</v>
          </cell>
          <cell r="AG615">
            <v>-0.36501023103969821</v>
          </cell>
        </row>
        <row r="616">
          <cell r="A616">
            <v>812099990009</v>
          </cell>
          <cell r="C616" t="str">
            <v xml:space="preserve">    Inscripción Emisor en Registro Bursátil</v>
          </cell>
          <cell r="D616">
            <v>0</v>
          </cell>
          <cell r="E616">
            <v>0</v>
          </cell>
          <cell r="F616">
            <v>0</v>
          </cell>
          <cell r="G616">
            <v>900</v>
          </cell>
          <cell r="H616">
            <v>0</v>
          </cell>
          <cell r="I616">
            <v>0</v>
          </cell>
          <cell r="J616">
            <v>0</v>
          </cell>
          <cell r="K616">
            <v>0</v>
          </cell>
          <cell r="L616">
            <v>0</v>
          </cell>
          <cell r="M616">
            <v>0</v>
          </cell>
          <cell r="N616">
            <v>0</v>
          </cell>
          <cell r="O616">
            <v>0</v>
          </cell>
          <cell r="P616">
            <v>0</v>
          </cell>
          <cell r="Q616">
            <v>0</v>
          </cell>
          <cell r="R616">
            <v>0</v>
          </cell>
          <cell r="S616">
            <v>0</v>
          </cell>
          <cell r="T616">
            <v>575</v>
          </cell>
          <cell r="U616">
            <v>0</v>
          </cell>
          <cell r="V616">
            <v>0</v>
          </cell>
          <cell r="W616">
            <v>0</v>
          </cell>
          <cell r="X616">
            <v>0</v>
          </cell>
          <cell r="Y616">
            <v>0</v>
          </cell>
          <cell r="Z616">
            <v>0</v>
          </cell>
          <cell r="AA616">
            <v>0</v>
          </cell>
          <cell r="AB616">
            <v>0</v>
          </cell>
          <cell r="AC616">
            <v>0</v>
          </cell>
          <cell r="AD616">
            <v>575</v>
          </cell>
          <cell r="AE616">
            <v>0</v>
          </cell>
          <cell r="AF616">
            <v>575</v>
          </cell>
          <cell r="AG616">
            <v>1</v>
          </cell>
        </row>
        <row r="617">
          <cell r="A617">
            <v>812099990010</v>
          </cell>
          <cell r="C617" t="str">
            <v xml:space="preserve">    Servicios de Almacenaje                                                                             </v>
          </cell>
          <cell r="D617">
            <v>0</v>
          </cell>
          <cell r="E617">
            <v>0</v>
          </cell>
          <cell r="F617">
            <v>0</v>
          </cell>
          <cell r="G617">
            <v>0</v>
          </cell>
          <cell r="H617">
            <v>0</v>
          </cell>
          <cell r="I617">
            <v>0</v>
          </cell>
          <cell r="J617">
            <v>0</v>
          </cell>
          <cell r="K617">
            <v>0</v>
          </cell>
          <cell r="L617">
            <v>0</v>
          </cell>
          <cell r="M617">
            <v>0</v>
          </cell>
          <cell r="N617">
            <v>0</v>
          </cell>
          <cell r="O617">
            <v>0</v>
          </cell>
          <cell r="P617">
            <v>0</v>
          </cell>
          <cell r="Q617">
            <v>0</v>
          </cell>
          <cell r="R617">
            <v>0</v>
          </cell>
          <cell r="S617">
            <v>0</v>
          </cell>
          <cell r="T617">
            <v>32.4</v>
          </cell>
          <cell r="U617">
            <v>0</v>
          </cell>
          <cell r="V617">
            <v>68.050000000000011</v>
          </cell>
          <cell r="W617">
            <v>86.669999999999987</v>
          </cell>
          <cell r="X617">
            <v>34.599999999999994</v>
          </cell>
          <cell r="Y617">
            <v>56.890000000000015</v>
          </cell>
          <cell r="Z617">
            <v>44.72999999999999</v>
          </cell>
          <cell r="AA617">
            <v>276.79999999999995</v>
          </cell>
          <cell r="AB617">
            <v>95.8</v>
          </cell>
          <cell r="AC617">
            <v>52.149999999999991</v>
          </cell>
          <cell r="AD617">
            <v>67.410000000000025</v>
          </cell>
          <cell r="AE617">
            <v>0</v>
          </cell>
          <cell r="AF617">
            <v>15.260000000000034</v>
          </cell>
          <cell r="AG617">
            <v>0.29261744966443021</v>
          </cell>
        </row>
        <row r="618">
          <cell r="A618">
            <v>812099990011</v>
          </cell>
          <cell r="C618" t="str">
            <v xml:space="preserve">    Servicio de mensajeria</v>
          </cell>
          <cell r="D618">
            <v>0</v>
          </cell>
          <cell r="E618">
            <v>0</v>
          </cell>
          <cell r="F618">
            <v>0</v>
          </cell>
          <cell r="G618">
            <v>0</v>
          </cell>
          <cell r="H618">
            <v>0</v>
          </cell>
          <cell r="I618">
            <v>0</v>
          </cell>
          <cell r="J618">
            <v>0</v>
          </cell>
          <cell r="K618">
            <v>0</v>
          </cell>
          <cell r="L618">
            <v>0</v>
          </cell>
          <cell r="M618">
            <v>0</v>
          </cell>
          <cell r="N618">
            <v>0</v>
          </cell>
          <cell r="O618">
            <v>0</v>
          </cell>
          <cell r="P618">
            <v>0</v>
          </cell>
          <cell r="Q618">
            <v>0</v>
          </cell>
          <cell r="R618">
            <v>0</v>
          </cell>
          <cell r="S618">
            <v>0</v>
          </cell>
          <cell r="T618">
            <v>0</v>
          </cell>
          <cell r="U618">
            <v>10895.4</v>
          </cell>
          <cell r="V618">
            <v>6179.2500000000018</v>
          </cell>
          <cell r="W618">
            <v>7421.2999999999993</v>
          </cell>
          <cell r="X618">
            <v>6626.7999999999975</v>
          </cell>
          <cell r="Y618">
            <v>9416.1500000000033</v>
          </cell>
          <cell r="Z618">
            <v>6994.6999999999953</v>
          </cell>
          <cell r="AA618">
            <v>6001.8499999999985</v>
          </cell>
          <cell r="AB618">
            <v>7732.95</v>
          </cell>
          <cell r="AC618">
            <v>4625.8499999999995</v>
          </cell>
          <cell r="AD618">
            <v>5319.9999999999991</v>
          </cell>
          <cell r="AE618">
            <v>0</v>
          </cell>
          <cell r="AF618">
            <v>694.14999999999964</v>
          </cell>
          <cell r="AG618">
            <v>0.15005890809256672</v>
          </cell>
        </row>
        <row r="619">
          <cell r="A619">
            <v>812099990012</v>
          </cell>
          <cell r="C619" t="str">
            <v xml:space="preserve">    Servicio de Colecturía</v>
          </cell>
          <cell r="D619">
            <v>0</v>
          </cell>
          <cell r="E619">
            <v>0</v>
          </cell>
          <cell r="F619">
            <v>0</v>
          </cell>
          <cell r="G619">
            <v>0</v>
          </cell>
          <cell r="H619">
            <v>0</v>
          </cell>
          <cell r="I619">
            <v>0</v>
          </cell>
          <cell r="J619">
            <v>0</v>
          </cell>
          <cell r="K619">
            <v>0</v>
          </cell>
          <cell r="L619">
            <v>0</v>
          </cell>
          <cell r="M619">
            <v>0</v>
          </cell>
          <cell r="N619">
            <v>0</v>
          </cell>
          <cell r="O619">
            <v>0</v>
          </cell>
          <cell r="P619">
            <v>0</v>
          </cell>
          <cell r="Q619">
            <v>0</v>
          </cell>
          <cell r="R619">
            <v>0</v>
          </cell>
          <cell r="S619">
            <v>0</v>
          </cell>
          <cell r="T619">
            <v>0</v>
          </cell>
          <cell r="U619">
            <v>9011.98</v>
          </cell>
          <cell r="V619">
            <v>3005</v>
          </cell>
          <cell r="W619">
            <v>2834.5</v>
          </cell>
          <cell r="X619">
            <v>3418.5</v>
          </cell>
          <cell r="Y619">
            <v>3782</v>
          </cell>
          <cell r="Z619">
            <v>3676</v>
          </cell>
          <cell r="AA619">
            <v>6669.68</v>
          </cell>
          <cell r="AB619">
            <v>4021</v>
          </cell>
          <cell r="AC619">
            <v>3903.5</v>
          </cell>
          <cell r="AD619">
            <v>5773.32</v>
          </cell>
          <cell r="AE619">
            <v>0</v>
          </cell>
          <cell r="AF619">
            <v>1869.8199999999997</v>
          </cell>
          <cell r="AG619">
            <v>0.479011143845267</v>
          </cell>
        </row>
        <row r="620">
          <cell r="A620">
            <v>812099990013</v>
          </cell>
          <cell r="C620" t="str">
            <v xml:space="preserve">    Procesamiento de Cuentas</v>
          </cell>
          <cell r="D620">
            <v>0</v>
          </cell>
          <cell r="E620">
            <v>0</v>
          </cell>
          <cell r="F620">
            <v>0</v>
          </cell>
          <cell r="G620">
            <v>0</v>
          </cell>
          <cell r="H620">
            <v>0</v>
          </cell>
          <cell r="I620">
            <v>0</v>
          </cell>
          <cell r="J620">
            <v>0</v>
          </cell>
          <cell r="K620">
            <v>0</v>
          </cell>
          <cell r="L620">
            <v>0</v>
          </cell>
          <cell r="M620">
            <v>0</v>
          </cell>
          <cell r="N620">
            <v>0</v>
          </cell>
          <cell r="O620">
            <v>0</v>
          </cell>
          <cell r="P620">
            <v>0</v>
          </cell>
          <cell r="Q620">
            <v>0</v>
          </cell>
          <cell r="R620">
            <v>0</v>
          </cell>
          <cell r="S620">
            <v>0</v>
          </cell>
          <cell r="T620">
            <v>0</v>
          </cell>
          <cell r="U620">
            <v>41901.760000000002</v>
          </cell>
          <cell r="V620">
            <v>20175.299999999996</v>
          </cell>
          <cell r="W620">
            <v>20769.300000000003</v>
          </cell>
          <cell r="X620">
            <v>21595.5</v>
          </cell>
          <cell r="Y620">
            <v>21073.799999999996</v>
          </cell>
          <cell r="Z620">
            <v>21533.69999999999</v>
          </cell>
          <cell r="AA620">
            <v>21352.800000000017</v>
          </cell>
          <cell r="AB620">
            <v>21409.5</v>
          </cell>
          <cell r="AC620">
            <v>21786.6</v>
          </cell>
          <cell r="AD620">
            <v>22224.9</v>
          </cell>
          <cell r="AE620">
            <v>0</v>
          </cell>
          <cell r="AF620">
            <v>438.30000000000291</v>
          </cell>
          <cell r="AG620">
            <v>2.0117870617719285E-2</v>
          </cell>
        </row>
        <row r="621">
          <cell r="A621">
            <v>812099990014</v>
          </cell>
          <cell r="C621" t="str">
            <v xml:space="preserve">    Bajas de Activos Fijos por Deterioro</v>
          </cell>
          <cell r="D621">
            <v>0</v>
          </cell>
          <cell r="E621">
            <v>0</v>
          </cell>
          <cell r="F621">
            <v>0</v>
          </cell>
          <cell r="G621">
            <v>0</v>
          </cell>
          <cell r="H621">
            <v>0</v>
          </cell>
          <cell r="I621">
            <v>0</v>
          </cell>
          <cell r="J621">
            <v>0</v>
          </cell>
          <cell r="K621">
            <v>0</v>
          </cell>
          <cell r="L621">
            <v>0</v>
          </cell>
          <cell r="M621">
            <v>0</v>
          </cell>
          <cell r="N621">
            <v>0</v>
          </cell>
          <cell r="O621">
            <v>0</v>
          </cell>
          <cell r="P621">
            <v>0</v>
          </cell>
          <cell r="Q621">
            <v>0</v>
          </cell>
          <cell r="R621">
            <v>0</v>
          </cell>
          <cell r="S621">
            <v>0</v>
          </cell>
          <cell r="T621">
            <v>0</v>
          </cell>
          <cell r="U621">
            <v>0</v>
          </cell>
          <cell r="V621">
            <v>0</v>
          </cell>
          <cell r="W621">
            <v>0</v>
          </cell>
          <cell r="X621">
            <v>0</v>
          </cell>
          <cell r="Y621">
            <v>53.15</v>
          </cell>
          <cell r="Z621">
            <v>126.51999999999998</v>
          </cell>
          <cell r="AA621">
            <v>179.88000000000005</v>
          </cell>
          <cell r="AB621">
            <v>0</v>
          </cell>
          <cell r="AC621">
            <v>0</v>
          </cell>
          <cell r="AD621">
            <v>0</v>
          </cell>
          <cell r="AE621">
            <v>0</v>
          </cell>
          <cell r="AF621">
            <v>0</v>
          </cell>
          <cell r="AG621">
            <v>1</v>
          </cell>
        </row>
        <row r="622">
          <cell r="A622">
            <v>819900</v>
          </cell>
          <cell r="B622">
            <v>0</v>
          </cell>
          <cell r="C622" t="str">
            <v xml:space="preserve">   Gasto Corporativo</v>
          </cell>
          <cell r="D622">
            <v>0</v>
          </cell>
          <cell r="E622">
            <v>0</v>
          </cell>
          <cell r="F622">
            <v>0</v>
          </cell>
          <cell r="G622">
            <v>0</v>
          </cell>
          <cell r="H622">
            <v>0</v>
          </cell>
          <cell r="I622">
            <v>0</v>
          </cell>
          <cell r="J622">
            <v>0</v>
          </cell>
          <cell r="K622">
            <v>0</v>
          </cell>
          <cell r="L622">
            <v>0</v>
          </cell>
          <cell r="M622">
            <v>0</v>
          </cell>
          <cell r="N622">
            <v>0</v>
          </cell>
          <cell r="O622">
            <v>0</v>
          </cell>
          <cell r="P622">
            <v>0</v>
          </cell>
          <cell r="Q622">
            <v>0</v>
          </cell>
          <cell r="R622">
            <v>0</v>
          </cell>
          <cell r="S622">
            <v>0</v>
          </cell>
          <cell r="T622">
            <v>0</v>
          </cell>
          <cell r="U622">
            <v>0</v>
          </cell>
          <cell r="V622">
            <v>0</v>
          </cell>
          <cell r="W622">
            <v>0</v>
          </cell>
          <cell r="X622">
            <v>0</v>
          </cell>
          <cell r="Y622">
            <v>0</v>
          </cell>
          <cell r="Z622">
            <v>0</v>
          </cell>
          <cell r="AA622">
            <v>0</v>
          </cell>
          <cell r="AB622">
            <v>0</v>
          </cell>
          <cell r="AC622">
            <v>0</v>
          </cell>
          <cell r="AD622">
            <v>0</v>
          </cell>
          <cell r="AE622">
            <v>0</v>
          </cell>
          <cell r="AF622">
            <v>0</v>
          </cell>
          <cell r="AG622">
            <v>0</v>
          </cell>
        </row>
        <row r="623">
          <cell r="A623">
            <v>0</v>
          </cell>
          <cell r="AE623">
            <v>0</v>
          </cell>
          <cell r="AG623">
            <v>0</v>
          </cell>
        </row>
        <row r="624">
          <cell r="A624">
            <v>813</v>
          </cell>
          <cell r="C624" t="str">
            <v>Depreciaciones y Amortizaciones</v>
          </cell>
          <cell r="D624">
            <v>51967.75</v>
          </cell>
          <cell r="E624">
            <v>62339.250000000015</v>
          </cell>
          <cell r="F624">
            <v>57314.960000000006</v>
          </cell>
          <cell r="G624">
            <v>57340.3</v>
          </cell>
          <cell r="H624">
            <v>57588.140000000014</v>
          </cell>
          <cell r="I624">
            <v>57828.249999999985</v>
          </cell>
          <cell r="J624">
            <v>58570.32</v>
          </cell>
          <cell r="K624">
            <v>59189.420000000013</v>
          </cell>
          <cell r="L624">
            <v>59180.959999999992</v>
          </cell>
          <cell r="M624">
            <v>59180.900000000023</v>
          </cell>
          <cell r="N624">
            <v>57894.64999999998</v>
          </cell>
          <cell r="O624">
            <v>58980.339999999967</v>
          </cell>
          <cell r="P624">
            <v>58909.990000000005</v>
          </cell>
          <cell r="Q624">
            <v>58918.090000000004</v>
          </cell>
          <cell r="R624">
            <v>58913.26999999999</v>
          </cell>
          <cell r="S624">
            <v>58926.430000000008</v>
          </cell>
          <cell r="T624">
            <v>63779.25</v>
          </cell>
          <cell r="U624">
            <v>63771.919999999969</v>
          </cell>
          <cell r="V624">
            <v>64423.640000000021</v>
          </cell>
          <cell r="W624">
            <v>64510.19000000001</v>
          </cell>
          <cell r="X624">
            <v>65096.739999999983</v>
          </cell>
          <cell r="Y624">
            <v>66098.23000000004</v>
          </cell>
          <cell r="Z624">
            <v>65325.570000000029</v>
          </cell>
          <cell r="AA624">
            <v>66182.559999999998</v>
          </cell>
          <cell r="AB624">
            <v>64274.25</v>
          </cell>
          <cell r="AC624">
            <v>64599.08</v>
          </cell>
          <cell r="AD624">
            <v>64795.189999999995</v>
          </cell>
          <cell r="AE624">
            <v>0</v>
          </cell>
          <cell r="AF624">
            <v>196.11000000000058</v>
          </cell>
          <cell r="AG624">
            <v>3.0358017482602011E-3</v>
          </cell>
        </row>
        <row r="625">
          <cell r="A625">
            <v>813001</v>
          </cell>
          <cell r="C625" t="str">
            <v xml:space="preserve">  Depreciaciones</v>
          </cell>
          <cell r="D625">
            <v>18535.920000000002</v>
          </cell>
          <cell r="E625">
            <v>18586.88</v>
          </cell>
          <cell r="F625">
            <v>18693.460000000003</v>
          </cell>
          <cell r="G625">
            <v>18718.800000000003</v>
          </cell>
          <cell r="H625">
            <v>18872.47</v>
          </cell>
          <cell r="I625">
            <v>18872.47</v>
          </cell>
          <cell r="J625">
            <v>19163.519999999997</v>
          </cell>
          <cell r="K625">
            <v>19769.929999999993</v>
          </cell>
          <cell r="L625">
            <v>19769.930000000004</v>
          </cell>
          <cell r="M625">
            <v>19769.869999999995</v>
          </cell>
          <cell r="N625">
            <v>19707.830000000002</v>
          </cell>
          <cell r="O625">
            <v>19757.649999999998</v>
          </cell>
          <cell r="P625">
            <v>19687.3</v>
          </cell>
          <cell r="Q625">
            <v>19687.260000000002</v>
          </cell>
          <cell r="R625">
            <v>19605.949999999997</v>
          </cell>
          <cell r="S625">
            <v>19619.120000000003</v>
          </cell>
          <cell r="T625">
            <v>24314.649999999994</v>
          </cell>
          <cell r="U625">
            <v>24252.229999999996</v>
          </cell>
          <cell r="V625">
            <v>24712.510000000002</v>
          </cell>
          <cell r="W625">
            <v>24799.060000000005</v>
          </cell>
          <cell r="X625">
            <v>25376.780000000006</v>
          </cell>
          <cell r="Y625">
            <v>25503.809999999998</v>
          </cell>
          <cell r="Z625">
            <v>25670.94000000001</v>
          </cell>
          <cell r="AA625">
            <v>25776.100000000006</v>
          </cell>
          <cell r="AB625">
            <v>23844.6</v>
          </cell>
          <cell r="AC625">
            <v>23953.800000000003</v>
          </cell>
          <cell r="AD625">
            <v>24118.82</v>
          </cell>
          <cell r="AE625">
            <v>0</v>
          </cell>
          <cell r="AF625">
            <v>165.01999999999862</v>
          </cell>
          <cell r="AG625">
            <v>6.8890948409020113E-3</v>
          </cell>
        </row>
        <row r="626">
          <cell r="A626">
            <v>813001010000</v>
          </cell>
          <cell r="C626" t="str">
            <v xml:space="preserve">    Depreciación - Equipo de Computación</v>
          </cell>
          <cell r="D626">
            <v>8335.27</v>
          </cell>
          <cell r="E626">
            <v>8377.2099999999991</v>
          </cell>
          <cell r="F626">
            <v>3254.4700000000012</v>
          </cell>
          <cell r="G626">
            <v>-12905.43</v>
          </cell>
          <cell r="H626">
            <v>1916.3899999999994</v>
          </cell>
          <cell r="I626">
            <v>1916.3899999999994</v>
          </cell>
          <cell r="J626">
            <v>2176.8900000000012</v>
          </cell>
          <cell r="K626">
            <v>2482.6499999999996</v>
          </cell>
          <cell r="L626">
            <v>2482.6500000000015</v>
          </cell>
          <cell r="M626">
            <v>2482.59</v>
          </cell>
          <cell r="N626">
            <v>2420.5499999999993</v>
          </cell>
          <cell r="O626">
            <v>2415.9500000000007</v>
          </cell>
          <cell r="P626">
            <v>2327.29</v>
          </cell>
          <cell r="Q626">
            <v>2327.25</v>
          </cell>
          <cell r="R626">
            <v>2245.9399999999996</v>
          </cell>
          <cell r="S626">
            <v>2189.66</v>
          </cell>
          <cell r="T626">
            <v>4769.2699999999995</v>
          </cell>
          <cell r="U626">
            <v>4706.8499999999995</v>
          </cell>
          <cell r="V626">
            <v>5143.9299999999994</v>
          </cell>
          <cell r="W626">
            <v>5189.7200000000021</v>
          </cell>
          <cell r="X626">
            <v>5559.2299999999987</v>
          </cell>
          <cell r="Y626">
            <v>5559.2300000000005</v>
          </cell>
          <cell r="Z626">
            <v>5648.2999999999984</v>
          </cell>
          <cell r="AA626">
            <v>5744.8800000000092</v>
          </cell>
          <cell r="AB626">
            <v>4577.7</v>
          </cell>
          <cell r="AC626">
            <v>4609.420000000001</v>
          </cell>
          <cell r="AD626">
            <v>4632.3900000000003</v>
          </cell>
          <cell r="AE626">
            <v>0</v>
          </cell>
          <cell r="AF626">
            <v>22.969999999999345</v>
          </cell>
          <cell r="AG626">
            <v>4.9832733836359762E-3</v>
          </cell>
        </row>
        <row r="627">
          <cell r="A627">
            <v>813001010001</v>
          </cell>
          <cell r="C627" t="str">
            <v xml:space="preserve">    Depreciación - Equipo de Oficina</v>
          </cell>
          <cell r="D627">
            <v>2914.7</v>
          </cell>
          <cell r="E627">
            <v>2914.7</v>
          </cell>
          <cell r="F627">
            <v>2914.7000000000007</v>
          </cell>
          <cell r="G627">
            <v>2933.5000000000009</v>
          </cell>
          <cell r="H627">
            <v>2956.9799999999987</v>
          </cell>
          <cell r="I627">
            <v>2956.9799999999996</v>
          </cell>
          <cell r="J627">
            <v>2982.0399999999981</v>
          </cell>
          <cell r="K627">
            <v>2998.4299999999994</v>
          </cell>
          <cell r="L627">
            <v>2998.4300000000003</v>
          </cell>
          <cell r="M627">
            <v>2998.4300000000012</v>
          </cell>
          <cell r="N627">
            <v>2998.4299999999994</v>
          </cell>
          <cell r="O627">
            <v>2998.4300000000003</v>
          </cell>
          <cell r="P627">
            <v>3016.74</v>
          </cell>
          <cell r="Q627">
            <v>3016.74</v>
          </cell>
          <cell r="R627">
            <v>3016.74</v>
          </cell>
          <cell r="S627">
            <v>3016.74</v>
          </cell>
          <cell r="T627">
            <v>3299.5400000000009</v>
          </cell>
          <cell r="U627">
            <v>3299.5400000000009</v>
          </cell>
          <cell r="V627">
            <v>3304.5700000000015</v>
          </cell>
          <cell r="W627">
            <v>3324.970000000003</v>
          </cell>
          <cell r="X627">
            <v>3352.1400000000031</v>
          </cell>
          <cell r="Y627">
            <v>3391.8499999999985</v>
          </cell>
          <cell r="Z627">
            <v>3414.3400000000038</v>
          </cell>
          <cell r="AA627">
            <v>3418.9299999999948</v>
          </cell>
          <cell r="AB627">
            <v>3226.01</v>
          </cell>
          <cell r="AC627">
            <v>3226.01</v>
          </cell>
          <cell r="AD627">
            <v>3226.01</v>
          </cell>
          <cell r="AE627">
            <v>0</v>
          </cell>
          <cell r="AF627">
            <v>0</v>
          </cell>
          <cell r="AG627" t="str">
            <v>0%</v>
          </cell>
        </row>
        <row r="628">
          <cell r="A628">
            <v>813001010002</v>
          </cell>
          <cell r="C628" t="str">
            <v xml:space="preserve">    Depreciación - Mobiliario</v>
          </cell>
          <cell r="D628">
            <v>4031.48</v>
          </cell>
          <cell r="E628">
            <v>4040.4999999999995</v>
          </cell>
          <cell r="F628">
            <v>4045.4100000000003</v>
          </cell>
          <cell r="G628">
            <v>4051.9500000000003</v>
          </cell>
          <cell r="H628">
            <v>4092.4500000000012</v>
          </cell>
          <cell r="I628">
            <v>4092.4500000000003</v>
          </cell>
          <cell r="J628">
            <v>4097.9399999999987</v>
          </cell>
          <cell r="K628">
            <v>4124.5</v>
          </cell>
          <cell r="L628">
            <v>4124.5</v>
          </cell>
          <cell r="M628">
            <v>4124.4999999999964</v>
          </cell>
          <cell r="N628">
            <v>4124.4999999999964</v>
          </cell>
          <cell r="O628">
            <v>4124.5000000000036</v>
          </cell>
          <cell r="P628">
            <v>4124.5</v>
          </cell>
          <cell r="Q628">
            <v>4124.5</v>
          </cell>
          <cell r="R628">
            <v>4124.5</v>
          </cell>
          <cell r="S628">
            <v>4124.5</v>
          </cell>
          <cell r="T628">
            <v>5188.43</v>
          </cell>
          <cell r="U628">
            <v>5188.43</v>
          </cell>
          <cell r="V628">
            <v>5194.8499999999985</v>
          </cell>
          <cell r="W628">
            <v>5215.2099999999991</v>
          </cell>
          <cell r="X628">
            <v>5396.25</v>
          </cell>
          <cell r="Y628">
            <v>5442.5400000000009</v>
          </cell>
          <cell r="Z628">
            <v>5476.9400000000023</v>
          </cell>
          <cell r="AA628">
            <v>5480.9000000000015</v>
          </cell>
          <cell r="AB628">
            <v>5480.93</v>
          </cell>
          <cell r="AC628">
            <v>5480.92</v>
          </cell>
          <cell r="AD628">
            <v>5622.9699999999993</v>
          </cell>
          <cell r="AE628">
            <v>0</v>
          </cell>
          <cell r="AF628">
            <v>142.04999999999927</v>
          </cell>
          <cell r="AG628">
            <v>2.591718178699913E-2</v>
          </cell>
        </row>
        <row r="629">
          <cell r="A629">
            <v>813001010004</v>
          </cell>
          <cell r="C629" t="str">
            <v xml:space="preserve">    Depreciación - Maquinaria, Equipo y Herramientas</v>
          </cell>
          <cell r="D629">
            <v>3254.47</v>
          </cell>
          <cell r="E629">
            <v>3254.47</v>
          </cell>
          <cell r="F629">
            <v>8478.880000000001</v>
          </cell>
          <cell r="G629">
            <v>-1969.9400000000005</v>
          </cell>
          <cell r="H629">
            <v>3254.4700000000012</v>
          </cell>
          <cell r="I629">
            <v>3254.4699999999993</v>
          </cell>
          <cell r="J629">
            <v>3254.4699999999993</v>
          </cell>
          <cell r="K629">
            <v>3276.8399999999983</v>
          </cell>
          <cell r="L629">
            <v>3276.84</v>
          </cell>
          <cell r="M629">
            <v>3276.840000000002</v>
          </cell>
          <cell r="N629">
            <v>3276.8399999999965</v>
          </cell>
          <cell r="O629">
            <v>3331.2599999999984</v>
          </cell>
          <cell r="P629">
            <v>3331.26</v>
          </cell>
          <cell r="Q629">
            <v>3331.26</v>
          </cell>
          <cell r="R629">
            <v>3331.26</v>
          </cell>
          <cell r="S629">
            <v>3331.26</v>
          </cell>
          <cell r="T629">
            <v>3471.3600000000006</v>
          </cell>
          <cell r="U629">
            <v>3471.3599999999988</v>
          </cell>
          <cell r="V629">
            <v>3483.1099999999988</v>
          </cell>
          <cell r="W629">
            <v>3483.1099999999988</v>
          </cell>
          <cell r="X629">
            <v>3483.1099999999988</v>
          </cell>
          <cell r="Y629">
            <v>3483.1099999999933</v>
          </cell>
          <cell r="Z629">
            <v>3504.2800000000043</v>
          </cell>
          <cell r="AA629">
            <v>3504.3099999999959</v>
          </cell>
          <cell r="AB629">
            <v>2828.39</v>
          </cell>
          <cell r="AC629">
            <v>2905.8800000000006</v>
          </cell>
          <cell r="AD629">
            <v>2905.8799999999997</v>
          </cell>
          <cell r="AE629">
            <v>0</v>
          </cell>
          <cell r="AF629">
            <v>0</v>
          </cell>
          <cell r="AG629" t="str">
            <v>0%</v>
          </cell>
        </row>
        <row r="630">
          <cell r="A630">
            <v>813001010006</v>
          </cell>
          <cell r="C630" t="str">
            <v xml:space="preserve">    Depreciación - Infraestructura Tecnológica</v>
          </cell>
          <cell r="D630">
            <v>0</v>
          </cell>
          <cell r="E630">
            <v>0</v>
          </cell>
          <cell r="F630">
            <v>0</v>
          </cell>
          <cell r="G630">
            <v>26608.720000000001</v>
          </cell>
          <cell r="H630">
            <v>6652.18</v>
          </cell>
          <cell r="I630">
            <v>6652.18</v>
          </cell>
          <cell r="J630">
            <v>6652.18</v>
          </cell>
          <cell r="K630">
            <v>6887.5099999999948</v>
          </cell>
          <cell r="L630">
            <v>6887.510000000002</v>
          </cell>
          <cell r="M630">
            <v>6887.5099999999948</v>
          </cell>
          <cell r="N630">
            <v>6887.5100000000093</v>
          </cell>
          <cell r="O630">
            <v>6887.5099999999948</v>
          </cell>
          <cell r="P630">
            <v>6887.51</v>
          </cell>
          <cell r="Q630">
            <v>6887.51</v>
          </cell>
          <cell r="R630">
            <v>6887.5099999999984</v>
          </cell>
          <cell r="S630">
            <v>6956.9600000000046</v>
          </cell>
          <cell r="T630">
            <v>7586.0499999999938</v>
          </cell>
          <cell r="U630">
            <v>7586.0499999999956</v>
          </cell>
          <cell r="V630">
            <v>7586.0500000000047</v>
          </cell>
          <cell r="W630">
            <v>7586.0500000000011</v>
          </cell>
          <cell r="X630">
            <v>7586.0500000000029</v>
          </cell>
          <cell r="Y630">
            <v>7627.0800000000036</v>
          </cell>
          <cell r="Z630">
            <v>7627.08</v>
          </cell>
          <cell r="AA630">
            <v>7627.0800000000017</v>
          </cell>
          <cell r="AB630">
            <v>7731.57</v>
          </cell>
          <cell r="AC630">
            <v>7731.57</v>
          </cell>
          <cell r="AD630">
            <v>7731.57</v>
          </cell>
          <cell r="AE630">
            <v>0</v>
          </cell>
          <cell r="AF630">
            <v>0</v>
          </cell>
          <cell r="AG630" t="str">
            <v>0%</v>
          </cell>
        </row>
        <row r="631">
          <cell r="A631">
            <v>0</v>
          </cell>
          <cell r="U631">
            <v>0</v>
          </cell>
          <cell r="V631">
            <v>0</v>
          </cell>
          <cell r="W631">
            <v>0</v>
          </cell>
          <cell r="X631">
            <v>0</v>
          </cell>
          <cell r="Y631">
            <v>0</v>
          </cell>
          <cell r="Z631">
            <v>0</v>
          </cell>
          <cell r="AA631">
            <v>0</v>
          </cell>
          <cell r="AB631">
            <v>0</v>
          </cell>
          <cell r="AC631">
            <v>0</v>
          </cell>
          <cell r="AD631">
            <v>0</v>
          </cell>
          <cell r="AE631">
            <v>0</v>
          </cell>
          <cell r="AF631">
            <v>0</v>
          </cell>
          <cell r="AG631">
            <v>0</v>
          </cell>
        </row>
        <row r="632">
          <cell r="A632">
            <v>813002</v>
          </cell>
          <cell r="B632">
            <v>0</v>
          </cell>
          <cell r="C632" t="str">
            <v xml:space="preserve">  Amortizaciones</v>
          </cell>
          <cell r="D632">
            <v>33431.83</v>
          </cell>
          <cell r="E632">
            <v>43752.37000000001</v>
          </cell>
          <cell r="F632">
            <v>38621.5</v>
          </cell>
          <cell r="G632">
            <v>38621.5</v>
          </cell>
          <cell r="H632">
            <v>38715.670000000013</v>
          </cell>
          <cell r="I632">
            <v>38955.779999999984</v>
          </cell>
          <cell r="J632">
            <v>39406.800000000003</v>
          </cell>
          <cell r="K632">
            <v>39419.49000000002</v>
          </cell>
          <cell r="L632">
            <v>39411.029999999984</v>
          </cell>
          <cell r="M632">
            <v>39411.030000000028</v>
          </cell>
          <cell r="N632">
            <v>38186.819999999978</v>
          </cell>
          <cell r="O632">
            <v>39222.689999999973</v>
          </cell>
          <cell r="P632">
            <v>39222.69</v>
          </cell>
          <cell r="Q632">
            <v>39230.83</v>
          </cell>
          <cell r="R632">
            <v>39307.319999999992</v>
          </cell>
          <cell r="S632">
            <v>39307.310000000005</v>
          </cell>
          <cell r="T632">
            <v>39464.600000000006</v>
          </cell>
          <cell r="U632">
            <v>39519.689999999973</v>
          </cell>
          <cell r="V632">
            <v>39711.130000000019</v>
          </cell>
          <cell r="W632">
            <v>39711.130000000005</v>
          </cell>
          <cell r="X632">
            <v>39719.959999999977</v>
          </cell>
          <cell r="Y632">
            <v>40594.420000000049</v>
          </cell>
          <cell r="Z632">
            <v>39654.630000000019</v>
          </cell>
          <cell r="AA632">
            <v>40406.459999999985</v>
          </cell>
          <cell r="AB632">
            <v>40429.65</v>
          </cell>
          <cell r="AC632">
            <v>40645.279999999999</v>
          </cell>
          <cell r="AD632">
            <v>40676.369999999995</v>
          </cell>
          <cell r="AE632">
            <v>0</v>
          </cell>
          <cell r="AF632">
            <v>31.090000000001965</v>
          </cell>
          <cell r="AG632">
            <v>7.6899008524689092E-4</v>
          </cell>
        </row>
        <row r="633">
          <cell r="A633">
            <v>813002010000</v>
          </cell>
          <cell r="C633" t="str">
            <v xml:space="preserve">     Remodelaciones y readecuaciones en locales arrendados                                               </v>
          </cell>
          <cell r="D633">
            <v>0</v>
          </cell>
          <cell r="E633">
            <v>0</v>
          </cell>
          <cell r="F633">
            <v>0</v>
          </cell>
          <cell r="G633">
            <v>0</v>
          </cell>
          <cell r="H633">
            <v>0</v>
          </cell>
          <cell r="I633">
            <v>0</v>
          </cell>
          <cell r="J633">
            <v>0</v>
          </cell>
          <cell r="K633">
            <v>0</v>
          </cell>
          <cell r="L633">
            <v>0</v>
          </cell>
          <cell r="M633">
            <v>0</v>
          </cell>
          <cell r="N633">
            <v>0</v>
          </cell>
          <cell r="O633">
            <v>0</v>
          </cell>
          <cell r="P633">
            <v>0</v>
          </cell>
          <cell r="Q633">
            <v>0</v>
          </cell>
          <cell r="R633">
            <v>0</v>
          </cell>
          <cell r="S633">
            <v>0</v>
          </cell>
          <cell r="T633">
            <v>0</v>
          </cell>
          <cell r="U633">
            <v>0</v>
          </cell>
          <cell r="V633">
            <v>0</v>
          </cell>
          <cell r="W633">
            <v>0</v>
          </cell>
          <cell r="X633">
            <v>0</v>
          </cell>
          <cell r="Y633">
            <v>874.46</v>
          </cell>
          <cell r="Z633">
            <v>874.46</v>
          </cell>
          <cell r="AA633">
            <v>874.46</v>
          </cell>
          <cell r="AB633">
            <v>874.46</v>
          </cell>
          <cell r="AC633">
            <v>874.46</v>
          </cell>
          <cell r="AD633">
            <v>874.46</v>
          </cell>
          <cell r="AE633">
            <v>0</v>
          </cell>
          <cell r="AF633">
            <v>0</v>
          </cell>
          <cell r="AG633" t="str">
            <v>0%</v>
          </cell>
        </row>
        <row r="634">
          <cell r="A634">
            <v>813002030000</v>
          </cell>
          <cell r="C634" t="str">
            <v xml:space="preserve">    Gastos de organizacion</v>
          </cell>
          <cell r="D634">
            <v>1221.8</v>
          </cell>
          <cell r="E634">
            <v>1221.8</v>
          </cell>
          <cell r="F634">
            <v>1221.8000000000004</v>
          </cell>
          <cell r="G634">
            <v>1221.799999999999</v>
          </cell>
          <cell r="H634">
            <v>1221.8000000000004</v>
          </cell>
          <cell r="I634">
            <v>1221.8</v>
          </cell>
          <cell r="J634">
            <v>1221.8000000000004</v>
          </cell>
          <cell r="K634">
            <v>1221.8</v>
          </cell>
          <cell r="L634">
            <v>1221.8000000000022</v>
          </cell>
          <cell r="M634">
            <v>1221.7999999999981</v>
          </cell>
          <cell r="N634">
            <v>1221.7999999999995</v>
          </cell>
          <cell r="O634">
            <v>1221.8</v>
          </cell>
          <cell r="P634">
            <v>1221.8</v>
          </cell>
          <cell r="Q634">
            <v>1221.8</v>
          </cell>
          <cell r="R634">
            <v>1221.8000000000004</v>
          </cell>
          <cell r="S634">
            <v>1221.799999999999</v>
          </cell>
          <cell r="T634">
            <v>1221.8000000000004</v>
          </cell>
          <cell r="U634">
            <v>1221.8</v>
          </cell>
          <cell r="V634">
            <v>1221.8000000000004</v>
          </cell>
          <cell r="W634">
            <v>1221.8</v>
          </cell>
          <cell r="X634">
            <v>1221.8000000000022</v>
          </cell>
          <cell r="Y634">
            <v>1221.7999999999981</v>
          </cell>
          <cell r="Z634">
            <v>1221.7999999999995</v>
          </cell>
          <cell r="AA634">
            <v>1221.8</v>
          </cell>
          <cell r="AB634">
            <v>1221.8</v>
          </cell>
          <cell r="AC634">
            <v>1221.8</v>
          </cell>
          <cell r="AD634">
            <v>1221.8000000000004</v>
          </cell>
          <cell r="AE634">
            <v>0</v>
          </cell>
          <cell r="AF634">
            <v>0</v>
          </cell>
          <cell r="AG634" t="str">
            <v>0%</v>
          </cell>
        </row>
        <row r="635">
          <cell r="A635">
            <v>813002040000</v>
          </cell>
          <cell r="C635" t="str">
            <v xml:space="preserve">    Programas computacionales</v>
          </cell>
          <cell r="D635">
            <v>32210.03</v>
          </cell>
          <cell r="E635">
            <v>42530.570000000007</v>
          </cell>
          <cell r="F635">
            <v>37399.699999999997</v>
          </cell>
          <cell r="G635">
            <v>-87737.46</v>
          </cell>
          <cell r="H635">
            <v>6209.5800000000017</v>
          </cell>
          <cell r="I635">
            <v>6449.6900000000023</v>
          </cell>
          <cell r="J635">
            <v>6900.7099999999919</v>
          </cell>
          <cell r="K635">
            <v>6913.4000000000087</v>
          </cell>
          <cell r="L635">
            <v>6904.9400000000023</v>
          </cell>
          <cell r="M635">
            <v>6904.9399999999951</v>
          </cell>
          <cell r="N635">
            <v>5680.7300000000032</v>
          </cell>
          <cell r="O635">
            <v>6716.5999999999913</v>
          </cell>
          <cell r="P635">
            <v>6716.6</v>
          </cell>
          <cell r="Q635">
            <v>6724.74</v>
          </cell>
          <cell r="R635">
            <v>6801.23</v>
          </cell>
          <cell r="S635">
            <v>6801.220000000003</v>
          </cell>
          <cell r="T635">
            <v>6958.5100000000039</v>
          </cell>
          <cell r="U635">
            <v>7013.5999999999985</v>
          </cell>
          <cell r="V635">
            <v>7205.0399999999991</v>
          </cell>
          <cell r="W635">
            <v>7205.0400000000027</v>
          </cell>
          <cell r="X635">
            <v>7213.8699999999953</v>
          </cell>
          <cell r="Y635">
            <v>7213.8700000000081</v>
          </cell>
          <cell r="Z635">
            <v>6274.079999999989</v>
          </cell>
          <cell r="AA635">
            <v>7025.9100000000035</v>
          </cell>
          <cell r="AB635">
            <v>7049.1</v>
          </cell>
          <cell r="AC635">
            <v>7264.73</v>
          </cell>
          <cell r="AD635">
            <v>7295.8200000000015</v>
          </cell>
          <cell r="AE635">
            <v>0</v>
          </cell>
          <cell r="AF635">
            <v>31.090000000001965</v>
          </cell>
          <cell r="AG635">
            <v>4.2795809341850235E-3</v>
          </cell>
        </row>
        <row r="636">
          <cell r="A636">
            <v>813002040001</v>
          </cell>
          <cell r="C636" t="str">
            <v xml:space="preserve">    Core Bancario Sysde Banca</v>
          </cell>
          <cell r="D636">
            <v>0</v>
          </cell>
          <cell r="E636">
            <v>0</v>
          </cell>
          <cell r="F636">
            <v>0</v>
          </cell>
          <cell r="G636">
            <v>125137.16</v>
          </cell>
          <cell r="H636">
            <v>31284.290000000008</v>
          </cell>
          <cell r="I636">
            <v>31284.289999999979</v>
          </cell>
          <cell r="J636">
            <v>31284.290000000008</v>
          </cell>
          <cell r="K636">
            <v>31284.290000000008</v>
          </cell>
          <cell r="L636">
            <v>31284.289999999979</v>
          </cell>
          <cell r="M636">
            <v>31284.290000000037</v>
          </cell>
          <cell r="N636">
            <v>31284.289999999979</v>
          </cell>
          <cell r="O636">
            <v>31284.289999999979</v>
          </cell>
          <cell r="P636">
            <v>31284.29</v>
          </cell>
          <cell r="Q636">
            <v>31284.29</v>
          </cell>
          <cell r="R636">
            <v>31284.289999999994</v>
          </cell>
          <cell r="S636">
            <v>31284.29</v>
          </cell>
          <cell r="T636">
            <v>31284.29</v>
          </cell>
          <cell r="U636">
            <v>31284.289999999979</v>
          </cell>
          <cell r="V636">
            <v>31284.290000000015</v>
          </cell>
          <cell r="W636">
            <v>31284.29</v>
          </cell>
          <cell r="X636">
            <v>31284.289999999979</v>
          </cell>
          <cell r="Y636">
            <v>31284.290000000045</v>
          </cell>
          <cell r="Z636">
            <v>31284.29000000003</v>
          </cell>
          <cell r="AA636">
            <v>31284.289999999979</v>
          </cell>
          <cell r="AB636">
            <v>31284.29</v>
          </cell>
          <cell r="AC636">
            <v>31284.29</v>
          </cell>
          <cell r="AD636">
            <v>31284.289999999994</v>
          </cell>
          <cell r="AE636">
            <v>0</v>
          </cell>
          <cell r="AF636">
            <v>0</v>
          </cell>
          <cell r="AG636" t="str">
            <v>0%</v>
          </cell>
        </row>
        <row r="637">
          <cell r="A637">
            <v>67070101</v>
          </cell>
          <cell r="C637" t="str">
            <v xml:space="preserve">    Amortización Remodelación Local</v>
          </cell>
          <cell r="D637">
            <v>0</v>
          </cell>
          <cell r="E637">
            <v>0</v>
          </cell>
          <cell r="F637">
            <v>0</v>
          </cell>
          <cell r="G637">
            <v>0</v>
          </cell>
          <cell r="H637">
            <v>0</v>
          </cell>
          <cell r="I637">
            <v>0</v>
          </cell>
          <cell r="J637">
            <v>0</v>
          </cell>
          <cell r="K637">
            <v>0</v>
          </cell>
          <cell r="L637">
            <v>0</v>
          </cell>
          <cell r="M637">
            <v>0</v>
          </cell>
          <cell r="N637">
            <v>0</v>
          </cell>
          <cell r="O637">
            <v>0</v>
          </cell>
          <cell r="P637">
            <v>0</v>
          </cell>
          <cell r="Q637">
            <v>0</v>
          </cell>
          <cell r="R637">
            <v>0</v>
          </cell>
          <cell r="S637">
            <v>0</v>
          </cell>
          <cell r="T637">
            <v>0</v>
          </cell>
          <cell r="U637">
            <v>0</v>
          </cell>
          <cell r="V637">
            <v>0</v>
          </cell>
          <cell r="W637">
            <v>0</v>
          </cell>
          <cell r="X637">
            <v>0</v>
          </cell>
          <cell r="Y637">
            <v>0</v>
          </cell>
          <cell r="Z637">
            <v>0</v>
          </cell>
          <cell r="AA637">
            <v>0</v>
          </cell>
          <cell r="AB637">
            <v>0</v>
          </cell>
          <cell r="AC637">
            <v>0</v>
          </cell>
          <cell r="AD637">
            <v>0</v>
          </cell>
          <cell r="AE637">
            <v>0</v>
          </cell>
          <cell r="AF637">
            <v>0</v>
          </cell>
          <cell r="AG637">
            <v>0</v>
          </cell>
        </row>
        <row r="638">
          <cell r="A638">
            <v>0</v>
          </cell>
          <cell r="AE638">
            <v>0</v>
          </cell>
          <cell r="AG638">
            <v>0</v>
          </cell>
        </row>
        <row r="639">
          <cell r="A639">
            <v>0</v>
          </cell>
          <cell r="C639" t="str">
            <v>UTILIDAD / (PERDIDA DEL PERIODO)</v>
          </cell>
          <cell r="D639">
            <v>-178788.31</v>
          </cell>
          <cell r="E639">
            <v>-105123.94999999995</v>
          </cell>
          <cell r="F639">
            <v>-25688.180000000168</v>
          </cell>
          <cell r="G639">
            <v>-222357.59999999998</v>
          </cell>
          <cell r="H639">
            <v>-203847.81999999989</v>
          </cell>
          <cell r="I639">
            <v>-407057.83999999985</v>
          </cell>
          <cell r="J639">
            <v>-300671.89999999973</v>
          </cell>
          <cell r="K639">
            <v>-213108.93000000011</v>
          </cell>
          <cell r="L639">
            <v>35448.919999999809</v>
          </cell>
          <cell r="M639">
            <v>-126573.32000000041</v>
          </cell>
          <cell r="N639">
            <v>-346306.66000000021</v>
          </cell>
          <cell r="O639">
            <v>186409.22000000058</v>
          </cell>
          <cell r="P639">
            <v>-450548.89999999991</v>
          </cell>
          <cell r="Q639">
            <v>-444614.73000000021</v>
          </cell>
          <cell r="R639">
            <v>-341344.02000000008</v>
          </cell>
          <cell r="S639">
            <v>-495209.85000000021</v>
          </cell>
          <cell r="T639">
            <v>-505423.7899999998</v>
          </cell>
          <cell r="U639">
            <v>356877.95999999985</v>
          </cell>
          <cell r="V639">
            <v>-444721.84000000043</v>
          </cell>
          <cell r="W639">
            <v>-361778.55999999947</v>
          </cell>
          <cell r="X639">
            <v>491951.92000000039</v>
          </cell>
          <cell r="Y639">
            <v>-159714.2199999998</v>
          </cell>
          <cell r="Z639">
            <v>-211140.28000000078</v>
          </cell>
          <cell r="AA639">
            <v>58895.220000000088</v>
          </cell>
          <cell r="AB639">
            <v>-118889.21999999997</v>
          </cell>
          <cell r="AC639">
            <v>-168831.95999999961</v>
          </cell>
          <cell r="AD639">
            <v>-35615.020000000251</v>
          </cell>
          <cell r="AE639">
            <v>0</v>
          </cell>
          <cell r="AF639">
            <v>133216.93999999971</v>
          </cell>
          <cell r="AG639">
            <v>-1.120513197075393</v>
          </cell>
        </row>
        <row r="640">
          <cell r="A640">
            <v>0</v>
          </cell>
          <cell r="L640">
            <v>0</v>
          </cell>
          <cell r="M640">
            <v>0</v>
          </cell>
          <cell r="N640">
            <v>0</v>
          </cell>
          <cell r="O640">
            <v>0</v>
          </cell>
          <cell r="P640">
            <v>0</v>
          </cell>
          <cell r="Q640">
            <v>0</v>
          </cell>
          <cell r="R640">
            <v>0</v>
          </cell>
          <cell r="S640">
            <v>0</v>
          </cell>
          <cell r="T640">
            <v>0</v>
          </cell>
          <cell r="U640">
            <v>0</v>
          </cell>
          <cell r="V640">
            <v>0</v>
          </cell>
          <cell r="W640">
            <v>0</v>
          </cell>
          <cell r="X640">
            <v>0</v>
          </cell>
          <cell r="Y640">
            <v>0</v>
          </cell>
          <cell r="Z640">
            <v>0</v>
          </cell>
          <cell r="AA640">
            <v>0</v>
          </cell>
          <cell r="AB640">
            <v>0</v>
          </cell>
          <cell r="AC640">
            <v>0</v>
          </cell>
          <cell r="AD640">
            <v>0</v>
          </cell>
          <cell r="AE640">
            <v>0</v>
          </cell>
          <cell r="AF640">
            <v>0</v>
          </cell>
          <cell r="AG640">
            <v>0</v>
          </cell>
        </row>
        <row r="641">
          <cell r="A641">
            <v>0</v>
          </cell>
          <cell r="D641">
            <v>-178788.31</v>
          </cell>
          <cell r="E641">
            <v>-105123.94999999995</v>
          </cell>
          <cell r="F641">
            <v>-25688.180000000168</v>
          </cell>
          <cell r="G641">
            <v>-222357.59999999998</v>
          </cell>
          <cell r="H641">
            <v>-203847.81999999989</v>
          </cell>
          <cell r="I641">
            <v>-407057.83999999985</v>
          </cell>
          <cell r="J641">
            <v>-300671.89999999973</v>
          </cell>
          <cell r="K641">
            <v>-213108.93000000011</v>
          </cell>
          <cell r="L641">
            <v>35448.919999999809</v>
          </cell>
          <cell r="M641">
            <v>-126573.32000000041</v>
          </cell>
          <cell r="N641">
            <v>-346306.66000000021</v>
          </cell>
          <cell r="O641">
            <v>186409.22000000058</v>
          </cell>
          <cell r="P641">
            <v>-450548.89999999991</v>
          </cell>
          <cell r="Q641">
            <v>-444614.73000000021</v>
          </cell>
          <cell r="R641">
            <v>-341344.02000000008</v>
          </cell>
          <cell r="S641">
            <v>-495209.85000000021</v>
          </cell>
          <cell r="T641">
            <v>-505423.7899999998</v>
          </cell>
          <cell r="U641">
            <v>-578552.40000000014</v>
          </cell>
          <cell r="V641">
            <v>-444721.84000000043</v>
          </cell>
          <cell r="W641">
            <v>-361778.55999999947</v>
          </cell>
          <cell r="X641">
            <v>-121053.00999999966</v>
          </cell>
          <cell r="Y641">
            <v>-159714.2199999998</v>
          </cell>
          <cell r="Z641">
            <v>0</v>
          </cell>
          <cell r="AA641">
            <v>0</v>
          </cell>
          <cell r="AB641">
            <v>0</v>
          </cell>
          <cell r="AC641">
            <v>0</v>
          </cell>
          <cell r="AD641">
            <v>0</v>
          </cell>
          <cell r="AE641">
            <v>0</v>
          </cell>
          <cell r="AF641" t="str">
            <v>SIN VENTA DE CARTERA</v>
          </cell>
          <cell r="AG641">
            <v>0</v>
          </cell>
        </row>
        <row r="642">
          <cell r="A642">
            <v>0</v>
          </cell>
          <cell r="D642">
            <v>0</v>
          </cell>
          <cell r="E642">
            <v>0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  <cell r="L642">
            <v>0</v>
          </cell>
          <cell r="M642">
            <v>0</v>
          </cell>
          <cell r="N642">
            <v>0</v>
          </cell>
          <cell r="O642">
            <v>0</v>
          </cell>
          <cell r="P642">
            <v>-1236507.6500000001</v>
          </cell>
          <cell r="Q642">
            <v>0</v>
          </cell>
          <cell r="R642">
            <v>0</v>
          </cell>
          <cell r="S642">
            <v>-1579186.04</v>
          </cell>
          <cell r="T642">
            <v>0</v>
          </cell>
          <cell r="U642">
            <v>0</v>
          </cell>
          <cell r="V642">
            <v>-927553.40999999957</v>
          </cell>
          <cell r="W642">
            <v>0</v>
          </cell>
          <cell r="X642">
            <v>0</v>
          </cell>
          <cell r="Y642">
            <v>0</v>
          </cell>
          <cell r="Z642">
            <v>0</v>
          </cell>
          <cell r="AA642">
            <v>0</v>
          </cell>
          <cell r="AB642">
            <v>0</v>
          </cell>
          <cell r="AC642">
            <v>0</v>
          </cell>
          <cell r="AD642">
            <v>0</v>
          </cell>
          <cell r="AE642">
            <v>0</v>
          </cell>
          <cell r="AF642">
            <v>0</v>
          </cell>
          <cell r="AG642">
            <v>0</v>
          </cell>
        </row>
        <row r="643">
          <cell r="A643">
            <v>0</v>
          </cell>
          <cell r="D643">
            <v>-169612.52</v>
          </cell>
          <cell r="E643">
            <v>-68593.609999999957</v>
          </cell>
          <cell r="F643">
            <v>28297.909999999847</v>
          </cell>
          <cell r="G643">
            <v>25051.620000000083</v>
          </cell>
          <cell r="H643">
            <v>49091.890000000094</v>
          </cell>
          <cell r="I643">
            <v>18659.190000000061</v>
          </cell>
          <cell r="J643">
            <v>122224.67000000001</v>
          </cell>
          <cell r="K643">
            <v>168552.22000000003</v>
          </cell>
          <cell r="L643">
            <v>354748.15999999974</v>
          </cell>
          <cell r="M643">
            <v>223616.20000000019</v>
          </cell>
          <cell r="N643">
            <v>235712.91999999958</v>
          </cell>
          <cell r="O643">
            <v>744540.91000000061</v>
          </cell>
          <cell r="P643">
            <v>275878.92000000004</v>
          </cell>
          <cell r="Q643">
            <v>88876.859999999841</v>
          </cell>
          <cell r="R643">
            <v>108581.99999999997</v>
          </cell>
          <cell r="S643">
            <v>52507.859999999935</v>
          </cell>
          <cell r="T643">
            <v>-22872.429999999957</v>
          </cell>
          <cell r="U643">
            <v>-112150.88000000015</v>
          </cell>
          <cell r="V643">
            <v>-118171.3700000001</v>
          </cell>
          <cell r="W643">
            <v>-60705.110000000117</v>
          </cell>
          <cell r="X643">
            <v>27310.120000000636</v>
          </cell>
          <cell r="Y643">
            <v>67877.829999999536</v>
          </cell>
          <cell r="Z643">
            <v>0</v>
          </cell>
          <cell r="AA643">
            <v>0</v>
          </cell>
          <cell r="AB643">
            <v>0</v>
          </cell>
          <cell r="AC643">
            <v>0</v>
          </cell>
          <cell r="AD643">
            <v>0</v>
          </cell>
          <cell r="AE643">
            <v>0</v>
          </cell>
          <cell r="AF643" t="str">
            <v>SIN RESERVA DE SANEAMIENTO</v>
          </cell>
          <cell r="AG643">
            <v>0</v>
          </cell>
        </row>
        <row r="644">
          <cell r="A644">
            <v>0</v>
          </cell>
          <cell r="L644">
            <v>0</v>
          </cell>
          <cell r="M644">
            <v>0</v>
          </cell>
          <cell r="N644">
            <v>0</v>
          </cell>
          <cell r="O644">
            <v>0</v>
          </cell>
          <cell r="P644">
            <v>0</v>
          </cell>
          <cell r="Q644">
            <v>0</v>
          </cell>
          <cell r="R644">
            <v>0</v>
          </cell>
          <cell r="S644">
            <v>0</v>
          </cell>
          <cell r="T644">
            <v>0</v>
          </cell>
          <cell r="U644">
            <v>0</v>
          </cell>
          <cell r="V644">
            <v>0</v>
          </cell>
          <cell r="W644">
            <v>0</v>
          </cell>
          <cell r="X644">
            <v>0</v>
          </cell>
          <cell r="Y644">
            <v>0</v>
          </cell>
          <cell r="Z644">
            <v>0</v>
          </cell>
          <cell r="AA644">
            <v>0</v>
          </cell>
          <cell r="AB644">
            <v>0</v>
          </cell>
          <cell r="AC644">
            <v>0</v>
          </cell>
          <cell r="AD644">
            <v>0</v>
          </cell>
          <cell r="AE644">
            <v>0</v>
          </cell>
          <cell r="AF644">
            <v>0</v>
          </cell>
          <cell r="AG644">
            <v>0</v>
          </cell>
        </row>
        <row r="645">
          <cell r="A645">
            <v>0</v>
          </cell>
          <cell r="AA645">
            <v>0</v>
          </cell>
          <cell r="AB645">
            <v>0</v>
          </cell>
          <cell r="AC645">
            <v>0</v>
          </cell>
          <cell r="AD645">
            <v>0</v>
          </cell>
          <cell r="AE645">
            <v>0</v>
          </cell>
          <cell r="AF645">
            <v>0</v>
          </cell>
          <cell r="AG645">
            <v>0</v>
          </cell>
        </row>
        <row r="646">
          <cell r="A646">
            <v>0</v>
          </cell>
          <cell r="AA646">
            <v>0</v>
          </cell>
          <cell r="AB646">
            <v>0</v>
          </cell>
          <cell r="AC646">
            <v>0</v>
          </cell>
          <cell r="AD646">
            <v>0</v>
          </cell>
          <cell r="AE646">
            <v>0</v>
          </cell>
          <cell r="AG646">
            <v>0</v>
          </cell>
        </row>
        <row r="647">
          <cell r="A647">
            <v>0</v>
          </cell>
          <cell r="AE647">
            <v>0</v>
          </cell>
          <cell r="AG647">
            <v>0</v>
          </cell>
        </row>
        <row r="648">
          <cell r="A648">
            <v>9</v>
          </cell>
          <cell r="C648" t="str">
            <v>CUENTAS DE ORDEN</v>
          </cell>
          <cell r="D648">
            <v>2</v>
          </cell>
          <cell r="E648">
            <v>28</v>
          </cell>
          <cell r="F648">
            <v>21091.46</v>
          </cell>
          <cell r="G648">
            <v>78589.8</v>
          </cell>
          <cell r="H648">
            <v>329507.27</v>
          </cell>
          <cell r="I648">
            <v>859020.42</v>
          </cell>
          <cell r="J648">
            <v>967301.46</v>
          </cell>
          <cell r="K648">
            <v>1088979.5900000001</v>
          </cell>
          <cell r="L648">
            <v>1589001.99</v>
          </cell>
          <cell r="M648">
            <v>2099991.61</v>
          </cell>
          <cell r="N648">
            <v>2623722.5</v>
          </cell>
          <cell r="O648">
            <v>775822.78</v>
          </cell>
          <cell r="P648">
            <v>1442682.3699999999</v>
          </cell>
          <cell r="Q648">
            <v>2146164.5300000003</v>
          </cell>
          <cell r="R648">
            <v>2829670.08</v>
          </cell>
          <cell r="S648">
            <v>3475603.0100000002</v>
          </cell>
          <cell r="T648">
            <v>4064323.9200000004</v>
          </cell>
          <cell r="U648">
            <v>344380.26</v>
          </cell>
          <cell r="V648">
            <v>990662.61</v>
          </cell>
          <cell r="W648">
            <v>1549017.9599999997</v>
          </cell>
          <cell r="X648">
            <v>302488.86</v>
          </cell>
          <cell r="Y648">
            <v>717963.1399999999</v>
          </cell>
          <cell r="Z648">
            <v>983559.27</v>
          </cell>
          <cell r="AA648">
            <v>378312.28</v>
          </cell>
          <cell r="AB648">
            <v>481503.13</v>
          </cell>
          <cell r="AC648">
            <v>792528.17</v>
          </cell>
          <cell r="AD648">
            <v>1180583.5799999998</v>
          </cell>
          <cell r="AE648">
            <v>0</v>
          </cell>
          <cell r="AF648">
            <v>103134.85</v>
          </cell>
          <cell r="AG648">
            <v>0.21419351936507661</v>
          </cell>
        </row>
        <row r="649">
          <cell r="A649">
            <v>915000</v>
          </cell>
          <cell r="B649">
            <v>0</v>
          </cell>
          <cell r="C649" t="str">
            <v xml:space="preserve">INTERESES SOBRE PRESTAMOS DE DUDOSA RECUPERACION                                                    </v>
          </cell>
          <cell r="D649">
            <v>0</v>
          </cell>
          <cell r="E649">
            <v>0</v>
          </cell>
          <cell r="F649">
            <v>21063.46</v>
          </cell>
          <cell r="G649">
            <v>78564.800000000003</v>
          </cell>
          <cell r="H649">
            <v>95133.57</v>
          </cell>
          <cell r="I649">
            <v>91514.92</v>
          </cell>
          <cell r="J649">
            <v>204370.88</v>
          </cell>
          <cell r="K649">
            <v>328622.74</v>
          </cell>
          <cell r="L649">
            <v>322536.65999999997</v>
          </cell>
          <cell r="M649">
            <v>312504.43</v>
          </cell>
          <cell r="N649">
            <v>350597.13</v>
          </cell>
          <cell r="O649">
            <v>294565.62</v>
          </cell>
          <cell r="P649">
            <v>327572.40999999997</v>
          </cell>
          <cell r="Q649">
            <v>320084.7</v>
          </cell>
          <cell r="R649">
            <v>287494.03999999998</v>
          </cell>
          <cell r="S649">
            <v>287283.14</v>
          </cell>
          <cell r="T649">
            <v>294249.45</v>
          </cell>
          <cell r="U649">
            <v>290443.57</v>
          </cell>
          <cell r="V649">
            <v>251622.02000000002</v>
          </cell>
          <cell r="W649">
            <v>221566.21000000002</v>
          </cell>
          <cell r="X649">
            <v>161737.86000000002</v>
          </cell>
          <cell r="Y649">
            <v>121275.31</v>
          </cell>
          <cell r="Z649">
            <v>149316.76999999999</v>
          </cell>
          <cell r="AA649">
            <v>176197.61</v>
          </cell>
          <cell r="AB649">
            <v>253087.71000000002</v>
          </cell>
          <cell r="AC649">
            <v>261844.49</v>
          </cell>
          <cell r="AD649">
            <v>240699.81</v>
          </cell>
          <cell r="AE649">
            <v>0</v>
          </cell>
          <cell r="AF649">
            <v>76890.100000000006</v>
          </cell>
          <cell r="AG649">
            <v>0.30380811458604606</v>
          </cell>
        </row>
        <row r="650">
          <cell r="A650">
            <v>915000000000</v>
          </cell>
          <cell r="B650">
            <v>0</v>
          </cell>
          <cell r="C650" t="str">
            <v>Intereses S/Préstamos de Dudosa Recuperación - Préstamos</v>
          </cell>
          <cell r="D650">
            <v>0</v>
          </cell>
          <cell r="E650">
            <v>0</v>
          </cell>
          <cell r="F650">
            <v>0</v>
          </cell>
          <cell r="G650">
            <v>0</v>
          </cell>
          <cell r="H650">
            <v>0</v>
          </cell>
          <cell r="I650">
            <v>0</v>
          </cell>
          <cell r="J650">
            <v>0</v>
          </cell>
          <cell r="K650">
            <v>0</v>
          </cell>
          <cell r="L650">
            <v>0</v>
          </cell>
          <cell r="M650">
            <v>0</v>
          </cell>
          <cell r="N650">
            <v>0</v>
          </cell>
          <cell r="O650">
            <v>0</v>
          </cell>
          <cell r="P650">
            <v>0</v>
          </cell>
          <cell r="Q650">
            <v>0</v>
          </cell>
          <cell r="R650">
            <v>0</v>
          </cell>
          <cell r="S650">
            <v>0</v>
          </cell>
          <cell r="T650">
            <v>0</v>
          </cell>
          <cell r="U650">
            <v>0</v>
          </cell>
          <cell r="V650">
            <v>0</v>
          </cell>
          <cell r="W650">
            <v>0</v>
          </cell>
          <cell r="X650">
            <v>0</v>
          </cell>
          <cell r="Y650">
            <v>0</v>
          </cell>
          <cell r="Z650">
            <v>0</v>
          </cell>
          <cell r="AA650">
            <v>0</v>
          </cell>
          <cell r="AB650">
            <v>0</v>
          </cell>
          <cell r="AC650">
            <v>0</v>
          </cell>
          <cell r="AD650">
            <v>0</v>
          </cell>
          <cell r="AE650">
            <v>0</v>
          </cell>
          <cell r="AF650">
            <v>0</v>
          </cell>
          <cell r="AG650">
            <v>1</v>
          </cell>
        </row>
        <row r="651">
          <cell r="A651">
            <v>915000000002</v>
          </cell>
          <cell r="C651" t="str">
            <v>Int S/Préstamos de Dudosa Recuperación- Cartera en Admón. CHTP</v>
          </cell>
          <cell r="D651">
            <v>0</v>
          </cell>
          <cell r="E651">
            <v>0</v>
          </cell>
          <cell r="F651">
            <v>21063.46</v>
          </cell>
          <cell r="G651">
            <v>78564.800000000003</v>
          </cell>
          <cell r="H651">
            <v>95133.57</v>
          </cell>
          <cell r="I651">
            <v>91514.92</v>
          </cell>
          <cell r="J651">
            <v>204370.88</v>
          </cell>
          <cell r="K651">
            <v>328622.74</v>
          </cell>
          <cell r="L651">
            <v>322536.65999999997</v>
          </cell>
          <cell r="M651">
            <v>312504.43</v>
          </cell>
          <cell r="N651">
            <v>350597.13</v>
          </cell>
          <cell r="O651">
            <v>294565.62</v>
          </cell>
          <cell r="P651">
            <v>327572.40999999997</v>
          </cell>
          <cell r="Q651">
            <v>320084.7</v>
          </cell>
          <cell r="R651">
            <v>287494.03999999998</v>
          </cell>
          <cell r="S651">
            <v>287283.14</v>
          </cell>
          <cell r="T651">
            <v>294249.45</v>
          </cell>
          <cell r="U651">
            <v>0</v>
          </cell>
          <cell r="V651">
            <v>0</v>
          </cell>
          <cell r="W651">
            <v>0</v>
          </cell>
          <cell r="X651">
            <v>0</v>
          </cell>
          <cell r="Y651">
            <v>0</v>
          </cell>
          <cell r="Z651">
            <v>0</v>
          </cell>
          <cell r="AA651">
            <v>0</v>
          </cell>
          <cell r="AB651">
            <v>0</v>
          </cell>
          <cell r="AC651">
            <v>0</v>
          </cell>
          <cell r="AD651">
            <v>0</v>
          </cell>
          <cell r="AE651">
            <v>0</v>
          </cell>
          <cell r="AF651">
            <v>0</v>
          </cell>
          <cell r="AG651">
            <v>1</v>
          </cell>
        </row>
        <row r="652">
          <cell r="A652">
            <v>915000000003</v>
          </cell>
          <cell r="C652" t="str">
            <v>Int S/Préstamos de Dudosa Recuperación - Cartera CHTP</v>
          </cell>
          <cell r="D652">
            <v>0</v>
          </cell>
          <cell r="E652">
            <v>0</v>
          </cell>
          <cell r="F652">
            <v>0</v>
          </cell>
          <cell r="G652">
            <v>0</v>
          </cell>
          <cell r="H652">
            <v>0</v>
          </cell>
          <cell r="I652">
            <v>0</v>
          </cell>
          <cell r="J652">
            <v>0</v>
          </cell>
          <cell r="K652">
            <v>0</v>
          </cell>
          <cell r="L652">
            <v>0</v>
          </cell>
          <cell r="M652">
            <v>0</v>
          </cell>
          <cell r="N652">
            <v>0</v>
          </cell>
          <cell r="O652">
            <v>0</v>
          </cell>
          <cell r="P652">
            <v>0</v>
          </cell>
          <cell r="Q652">
            <v>0</v>
          </cell>
          <cell r="R652">
            <v>0</v>
          </cell>
          <cell r="S652">
            <v>0</v>
          </cell>
          <cell r="T652">
            <v>0</v>
          </cell>
          <cell r="U652">
            <v>283697.38</v>
          </cell>
          <cell r="V652">
            <v>239560.13</v>
          </cell>
          <cell r="W652">
            <v>210515.79</v>
          </cell>
          <cell r="X652">
            <v>148113.67000000001</v>
          </cell>
          <cell r="Y652">
            <v>113102.31</v>
          </cell>
          <cell r="Z652">
            <v>129413.33</v>
          </cell>
          <cell r="AA652">
            <v>142203.15</v>
          </cell>
          <cell r="AB652">
            <v>201908.57</v>
          </cell>
          <cell r="AC652">
            <v>208927.69</v>
          </cell>
          <cell r="AD652">
            <v>190713.78</v>
          </cell>
          <cell r="AE652">
            <v>0</v>
          </cell>
          <cell r="AF652">
            <v>59705.420000000013</v>
          </cell>
          <cell r="AG652">
            <v>0.2957052293520776</v>
          </cell>
        </row>
        <row r="653">
          <cell r="A653">
            <v>915000000004</v>
          </cell>
          <cell r="C653" t="str">
            <v>Intereses de Cartera Reestructurada Cartera CHTP</v>
          </cell>
          <cell r="D653">
            <v>0</v>
          </cell>
          <cell r="E653">
            <v>0</v>
          </cell>
          <cell r="F653">
            <v>0</v>
          </cell>
          <cell r="G653">
            <v>0</v>
          </cell>
          <cell r="H653">
            <v>0</v>
          </cell>
          <cell r="I653">
            <v>0</v>
          </cell>
          <cell r="J653">
            <v>0</v>
          </cell>
          <cell r="K653">
            <v>0</v>
          </cell>
          <cell r="L653">
            <v>0</v>
          </cell>
          <cell r="M653">
            <v>0</v>
          </cell>
          <cell r="N653">
            <v>0</v>
          </cell>
          <cell r="O653">
            <v>0</v>
          </cell>
          <cell r="P653">
            <v>0</v>
          </cell>
          <cell r="Q653">
            <v>0</v>
          </cell>
          <cell r="R653">
            <v>0</v>
          </cell>
          <cell r="S653">
            <v>0</v>
          </cell>
          <cell r="T653">
            <v>0</v>
          </cell>
          <cell r="U653">
            <v>6746.19</v>
          </cell>
          <cell r="V653">
            <v>12061.89</v>
          </cell>
          <cell r="W653">
            <v>11050.42</v>
          </cell>
          <cell r="X653">
            <v>13624.19</v>
          </cell>
          <cell r="Y653">
            <v>8173</v>
          </cell>
          <cell r="Z653">
            <v>19903.439999999999</v>
          </cell>
          <cell r="AA653">
            <v>33994.46</v>
          </cell>
          <cell r="AB653">
            <v>51179.14</v>
          </cell>
          <cell r="AC653">
            <v>52916.800000000003</v>
          </cell>
          <cell r="AD653">
            <v>49986.03</v>
          </cell>
          <cell r="AE653">
            <v>0</v>
          </cell>
          <cell r="AF653">
            <v>17184.68</v>
          </cell>
          <cell r="AG653">
            <v>0.33577508336404249</v>
          </cell>
        </row>
        <row r="654">
          <cell r="A654">
            <v>917000</v>
          </cell>
          <cell r="B654">
            <v>0</v>
          </cell>
          <cell r="C654" t="str">
            <v xml:space="preserve">SALDOS A CARGO DE DEUDORES                                                                          </v>
          </cell>
          <cell r="D654">
            <v>0</v>
          </cell>
          <cell r="E654">
            <v>0</v>
          </cell>
          <cell r="F654">
            <v>0</v>
          </cell>
          <cell r="G654">
            <v>0</v>
          </cell>
          <cell r="H654">
            <v>0</v>
          </cell>
          <cell r="I654">
            <v>0</v>
          </cell>
          <cell r="J654">
            <v>0</v>
          </cell>
          <cell r="K654">
            <v>0</v>
          </cell>
          <cell r="L654">
            <v>0</v>
          </cell>
          <cell r="M654">
            <v>0</v>
          </cell>
          <cell r="N654">
            <v>0</v>
          </cell>
          <cell r="O654">
            <v>1281.04</v>
          </cell>
          <cell r="P654">
            <v>2300.4</v>
          </cell>
          <cell r="Q654">
            <v>8568.16</v>
          </cell>
          <cell r="R654">
            <v>16942.97</v>
          </cell>
          <cell r="S654">
            <v>18056.93</v>
          </cell>
          <cell r="T654">
            <v>34699.769999999997</v>
          </cell>
          <cell r="U654">
            <v>53914.69</v>
          </cell>
          <cell r="V654">
            <v>95458.25</v>
          </cell>
          <cell r="W654">
            <v>114035.46</v>
          </cell>
          <cell r="X654">
            <v>140743.76</v>
          </cell>
          <cell r="Y654">
            <v>154579.68</v>
          </cell>
          <cell r="Z654">
            <v>179960.71</v>
          </cell>
          <cell r="AA654">
            <v>202104.67</v>
          </cell>
          <cell r="AB654">
            <v>228349.42</v>
          </cell>
          <cell r="AC654">
            <v>237547.04</v>
          </cell>
          <cell r="AD654">
            <v>235802.67</v>
          </cell>
          <cell r="AE654">
            <v>0</v>
          </cell>
          <cell r="AF654">
            <v>26244.75</v>
          </cell>
          <cell r="AG654">
            <v>0.11493241366673933</v>
          </cell>
        </row>
        <row r="655">
          <cell r="A655">
            <v>917000000100</v>
          </cell>
          <cell r="C655" t="str">
            <v xml:space="preserve">Saldos a cargo de deudores -  ML                                                                    </v>
          </cell>
          <cell r="D655">
            <v>0</v>
          </cell>
          <cell r="E655">
            <v>0</v>
          </cell>
          <cell r="F655">
            <v>0</v>
          </cell>
          <cell r="G655">
            <v>0</v>
          </cell>
          <cell r="H655">
            <v>0</v>
          </cell>
          <cell r="I655">
            <v>0</v>
          </cell>
          <cell r="J655">
            <v>0</v>
          </cell>
          <cell r="K655">
            <v>0</v>
          </cell>
          <cell r="L655">
            <v>0</v>
          </cell>
          <cell r="M655">
            <v>0</v>
          </cell>
          <cell r="N655">
            <v>0</v>
          </cell>
          <cell r="O655">
            <v>1281.04</v>
          </cell>
          <cell r="P655">
            <v>2300.4</v>
          </cell>
          <cell r="Q655">
            <v>8568.16</v>
          </cell>
          <cell r="R655">
            <v>16942.97</v>
          </cell>
          <cell r="S655">
            <v>18056.93</v>
          </cell>
          <cell r="T655">
            <v>34699.769999999997</v>
          </cell>
          <cell r="U655">
            <v>53914.69</v>
          </cell>
          <cell r="V655">
            <v>95458.25</v>
          </cell>
          <cell r="W655">
            <v>114035.46</v>
          </cell>
          <cell r="X655">
            <v>140743.76</v>
          </cell>
          <cell r="Y655">
            <v>154579.68</v>
          </cell>
          <cell r="Z655">
            <v>179960.71</v>
          </cell>
          <cell r="AA655">
            <v>202104.67</v>
          </cell>
          <cell r="AB655">
            <v>228349.42</v>
          </cell>
          <cell r="AC655">
            <v>237547.04</v>
          </cell>
          <cell r="AD655">
            <v>235802.67</v>
          </cell>
          <cell r="AE655">
            <v>0</v>
          </cell>
          <cell r="AF655">
            <v>26244.75</v>
          </cell>
          <cell r="AG655">
            <v>0.11493241366673933</v>
          </cell>
        </row>
        <row r="656">
          <cell r="A656">
            <v>922008</v>
          </cell>
          <cell r="B656">
            <v>0</v>
          </cell>
          <cell r="C656" t="str">
            <v>DOCUMENTOS EN CUSTODIA</v>
          </cell>
          <cell r="D656">
            <v>2</v>
          </cell>
          <cell r="E656">
            <v>28</v>
          </cell>
          <cell r="F656">
            <v>28</v>
          </cell>
          <cell r="G656">
            <v>25</v>
          </cell>
          <cell r="H656">
            <v>27</v>
          </cell>
          <cell r="I656">
            <v>27</v>
          </cell>
          <cell r="J656">
            <v>27</v>
          </cell>
          <cell r="K656">
            <v>28</v>
          </cell>
          <cell r="L656">
            <v>27</v>
          </cell>
          <cell r="M656">
            <v>41</v>
          </cell>
          <cell r="N656">
            <v>34</v>
          </cell>
          <cell r="O656">
            <v>28</v>
          </cell>
          <cell r="P656">
            <v>29</v>
          </cell>
          <cell r="Q656">
            <v>31</v>
          </cell>
          <cell r="R656">
            <v>10</v>
          </cell>
          <cell r="S656">
            <v>8</v>
          </cell>
          <cell r="T656">
            <v>3</v>
          </cell>
          <cell r="U656">
            <v>22</v>
          </cell>
          <cell r="V656">
            <v>9</v>
          </cell>
          <cell r="W656">
            <v>9</v>
          </cell>
          <cell r="X656">
            <v>7</v>
          </cell>
          <cell r="Y656">
            <v>11</v>
          </cell>
          <cell r="Z656">
            <v>17</v>
          </cell>
          <cell r="AA656">
            <v>10</v>
          </cell>
          <cell r="AB656">
            <v>66</v>
          </cell>
          <cell r="AC656">
            <v>92</v>
          </cell>
          <cell r="AD656">
            <v>93</v>
          </cell>
          <cell r="AE656">
            <v>0</v>
          </cell>
          <cell r="AF656">
            <v>56</v>
          </cell>
          <cell r="AG656">
            <v>0.84848484848484851</v>
          </cell>
        </row>
        <row r="657">
          <cell r="A657">
            <v>922008010101</v>
          </cell>
          <cell r="C657" t="str">
            <v>Chequeras en Custodia de RR Donnelley</v>
          </cell>
          <cell r="D657">
            <v>2</v>
          </cell>
          <cell r="E657">
            <v>28</v>
          </cell>
          <cell r="F657">
            <v>28</v>
          </cell>
          <cell r="G657">
            <v>25</v>
          </cell>
          <cell r="H657">
            <v>27</v>
          </cell>
          <cell r="I657">
            <v>27</v>
          </cell>
          <cell r="J657">
            <v>27</v>
          </cell>
          <cell r="K657">
            <v>28</v>
          </cell>
          <cell r="L657">
            <v>27</v>
          </cell>
          <cell r="M657">
            <v>41</v>
          </cell>
          <cell r="N657">
            <v>34</v>
          </cell>
          <cell r="O657">
            <v>28</v>
          </cell>
          <cell r="P657">
            <v>29</v>
          </cell>
          <cell r="Q657">
            <v>31</v>
          </cell>
          <cell r="R657">
            <v>10</v>
          </cell>
          <cell r="S657">
            <v>8</v>
          </cell>
          <cell r="T657">
            <v>3</v>
          </cell>
          <cell r="U657">
            <v>22</v>
          </cell>
          <cell r="V657">
            <v>9</v>
          </cell>
          <cell r="W657">
            <v>9</v>
          </cell>
          <cell r="X657">
            <v>7</v>
          </cell>
          <cell r="Y657">
            <v>11</v>
          </cell>
          <cell r="Z657">
            <v>17</v>
          </cell>
          <cell r="AA657">
            <v>10</v>
          </cell>
          <cell r="AB657">
            <v>66</v>
          </cell>
          <cell r="AC657">
            <v>92</v>
          </cell>
          <cell r="AD657">
            <v>93</v>
          </cell>
          <cell r="AE657">
            <v>0</v>
          </cell>
          <cell r="AF657">
            <v>56</v>
          </cell>
          <cell r="AG657">
            <v>0.84848484848484851</v>
          </cell>
        </row>
        <row r="658">
          <cell r="A658">
            <v>924001</v>
          </cell>
          <cell r="B658">
            <v>0</v>
          </cell>
          <cell r="C658" t="str">
            <v xml:space="preserve">ACTIVOS CASTIGADOS - CARTERA DE PRESTAMOS                                                                                </v>
          </cell>
          <cell r="D658">
            <v>0</v>
          </cell>
          <cell r="E658">
            <v>0</v>
          </cell>
          <cell r="F658">
            <v>0</v>
          </cell>
          <cell r="G658">
            <v>0</v>
          </cell>
          <cell r="H658">
            <v>234346.7</v>
          </cell>
          <cell r="I658">
            <v>767478.5</v>
          </cell>
          <cell r="J658">
            <v>762903.58</v>
          </cell>
          <cell r="K658">
            <v>760328.85000000009</v>
          </cell>
          <cell r="L658">
            <v>1266438.33</v>
          </cell>
          <cell r="M658">
            <v>1787446.18</v>
          </cell>
          <cell r="N658">
            <v>2273091.37</v>
          </cell>
          <cell r="O658">
            <v>479948.12</v>
          </cell>
          <cell r="P658">
            <v>1112780.56</v>
          </cell>
          <cell r="Q658">
            <v>1817480.67</v>
          </cell>
          <cell r="R658">
            <v>2525223.0699999998</v>
          </cell>
          <cell r="S658">
            <v>3170254.94</v>
          </cell>
          <cell r="T658">
            <v>3735371.7</v>
          </cell>
          <cell r="U658">
            <v>0</v>
          </cell>
          <cell r="V658">
            <v>643573.34</v>
          </cell>
          <cell r="W658">
            <v>1213407.2899999998</v>
          </cell>
          <cell r="X658">
            <v>0.24</v>
          </cell>
          <cell r="Y658">
            <v>442097.15</v>
          </cell>
          <cell r="Z658">
            <v>654264.79</v>
          </cell>
          <cell r="AA658">
            <v>0</v>
          </cell>
          <cell r="AB658">
            <v>0</v>
          </cell>
          <cell r="AC658">
            <v>293044.64</v>
          </cell>
          <cell r="AD658">
            <v>703988.1</v>
          </cell>
          <cell r="AE658">
            <v>0</v>
          </cell>
          <cell r="AF658">
            <v>0</v>
          </cell>
          <cell r="AG658" t="str">
            <v>0%</v>
          </cell>
        </row>
        <row r="659">
          <cell r="A659">
            <v>924001000100</v>
          </cell>
          <cell r="C659" t="str">
            <v xml:space="preserve">Cartera de Préstamos Castigados - Capital                                                           </v>
          </cell>
          <cell r="D659">
            <v>0</v>
          </cell>
          <cell r="E659">
            <v>0</v>
          </cell>
          <cell r="F659">
            <v>0</v>
          </cell>
          <cell r="G659">
            <v>0</v>
          </cell>
          <cell r="H659">
            <v>176934.59</v>
          </cell>
          <cell r="I659">
            <v>584042.12</v>
          </cell>
          <cell r="J659">
            <v>580102.09</v>
          </cell>
          <cell r="K659">
            <v>578022.18000000005</v>
          </cell>
          <cell r="L659">
            <v>940969.84</v>
          </cell>
          <cell r="M659">
            <v>1310707</v>
          </cell>
          <cell r="N659">
            <v>1654146.49</v>
          </cell>
          <cell r="O659">
            <v>347753.62</v>
          </cell>
          <cell r="P659">
            <v>811621.28</v>
          </cell>
          <cell r="Q659">
            <v>1323529.79</v>
          </cell>
          <cell r="R659">
            <v>1837389.42</v>
          </cell>
          <cell r="S659">
            <v>2301792.21</v>
          </cell>
          <cell r="T659">
            <v>2710129.2</v>
          </cell>
          <cell r="U659">
            <v>0</v>
          </cell>
          <cell r="V659">
            <v>465732.36</v>
          </cell>
          <cell r="W659">
            <v>844587.65</v>
          </cell>
          <cell r="X659">
            <v>0</v>
          </cell>
          <cell r="Y659">
            <v>311714.09000000003</v>
          </cell>
          <cell r="Z659">
            <v>462391.49</v>
          </cell>
          <cell r="AA659">
            <v>0</v>
          </cell>
          <cell r="AB659">
            <v>0</v>
          </cell>
          <cell r="AC659">
            <v>196702.6</v>
          </cell>
          <cell r="AD659">
            <v>469024.2</v>
          </cell>
          <cell r="AE659">
            <v>0</v>
          </cell>
          <cell r="AF659">
            <v>0</v>
          </cell>
          <cell r="AG659" t="str">
            <v>0%</v>
          </cell>
        </row>
        <row r="660">
          <cell r="A660">
            <v>924001000101</v>
          </cell>
          <cell r="C660" t="str">
            <v xml:space="preserve">Cartera de Préstamos Castigados - Intereses y Otros              </v>
          </cell>
          <cell r="D660">
            <v>0</v>
          </cell>
          <cell r="E660">
            <v>0</v>
          </cell>
          <cell r="F660">
            <v>0</v>
          </cell>
          <cell r="G660">
            <v>0</v>
          </cell>
          <cell r="H660">
            <v>57412.11</v>
          </cell>
          <cell r="I660">
            <v>183436.38</v>
          </cell>
          <cell r="J660">
            <v>182801.49</v>
          </cell>
          <cell r="K660">
            <v>182306.67</v>
          </cell>
          <cell r="L660">
            <v>325468.49</v>
          </cell>
          <cell r="M660">
            <v>476739.18</v>
          </cell>
          <cell r="N660">
            <v>618944.88</v>
          </cell>
          <cell r="O660">
            <v>132194.5</v>
          </cell>
          <cell r="P660">
            <v>301159.28000000003</v>
          </cell>
          <cell r="Q660">
            <v>493950.88</v>
          </cell>
          <cell r="R660">
            <v>687833.65</v>
          </cell>
          <cell r="S660">
            <v>868462.73</v>
          </cell>
          <cell r="T660">
            <v>1025242.5</v>
          </cell>
          <cell r="U660">
            <v>0</v>
          </cell>
          <cell r="V660">
            <v>177840.98</v>
          </cell>
          <cell r="W660">
            <v>325860.98</v>
          </cell>
          <cell r="X660">
            <v>0.24</v>
          </cell>
          <cell r="Y660">
            <v>130383.06</v>
          </cell>
          <cell r="Z660">
            <v>191873.3</v>
          </cell>
          <cell r="AA660">
            <v>0</v>
          </cell>
          <cell r="AB660">
            <v>0</v>
          </cell>
          <cell r="AC660">
            <v>96342.04</v>
          </cell>
          <cell r="AD660">
            <v>234963.9</v>
          </cell>
          <cell r="AE660">
            <v>0</v>
          </cell>
          <cell r="AF660">
            <v>0</v>
          </cell>
          <cell r="AG660" t="str">
            <v>0%</v>
          </cell>
        </row>
        <row r="661">
          <cell r="A661">
            <v>924001000102</v>
          </cell>
          <cell r="C661" t="str">
            <v xml:space="preserve">Cartera de Préstamos Reestructurada Castigada- Capital                                              </v>
          </cell>
          <cell r="J661">
            <v>0</v>
          </cell>
          <cell r="K661">
            <v>0</v>
          </cell>
          <cell r="L661">
            <v>0</v>
          </cell>
          <cell r="M661">
            <v>0</v>
          </cell>
          <cell r="N661">
            <v>0</v>
          </cell>
          <cell r="O661">
            <v>0</v>
          </cell>
          <cell r="P661">
            <v>0</v>
          </cell>
          <cell r="Q661">
            <v>0</v>
          </cell>
          <cell r="R661">
            <v>0</v>
          </cell>
          <cell r="S661">
            <v>0</v>
          </cell>
          <cell r="T661">
            <v>0</v>
          </cell>
          <cell r="U661">
            <v>0</v>
          </cell>
          <cell r="V661">
            <v>0</v>
          </cell>
          <cell r="W661">
            <v>27659.75</v>
          </cell>
          <cell r="X661">
            <v>0</v>
          </cell>
          <cell r="Y661">
            <v>0</v>
          </cell>
          <cell r="Z661">
            <v>0</v>
          </cell>
          <cell r="AA661">
            <v>0</v>
          </cell>
          <cell r="AB661">
            <v>0</v>
          </cell>
          <cell r="AC661">
            <v>0</v>
          </cell>
          <cell r="AD661">
            <v>0</v>
          </cell>
          <cell r="AE661">
            <v>0</v>
          </cell>
          <cell r="AF661">
            <v>0</v>
          </cell>
          <cell r="AG661">
            <v>1</v>
          </cell>
        </row>
        <row r="662">
          <cell r="A662">
            <v>924001000103</v>
          </cell>
          <cell r="C662" t="str">
            <v xml:space="preserve">Cartera de Préstamos Reestructurada Castigada- Intereses y otros                                    </v>
          </cell>
          <cell r="L662">
            <v>0</v>
          </cell>
          <cell r="M662">
            <v>0</v>
          </cell>
          <cell r="N662">
            <v>0</v>
          </cell>
          <cell r="O662">
            <v>0</v>
          </cell>
          <cell r="P662">
            <v>0</v>
          </cell>
          <cell r="Q662">
            <v>0</v>
          </cell>
          <cell r="R662">
            <v>0</v>
          </cell>
          <cell r="S662">
            <v>0</v>
          </cell>
          <cell r="T662">
            <v>0</v>
          </cell>
          <cell r="U662">
            <v>0</v>
          </cell>
          <cell r="V662">
            <v>0</v>
          </cell>
          <cell r="W662">
            <v>15298.91</v>
          </cell>
          <cell r="X662">
            <v>0</v>
          </cell>
          <cell r="Y662">
            <v>0</v>
          </cell>
          <cell r="Z662">
            <v>0</v>
          </cell>
          <cell r="AA662">
            <v>0</v>
          </cell>
          <cell r="AB662">
            <v>0</v>
          </cell>
          <cell r="AC662">
            <v>0</v>
          </cell>
          <cell r="AD662">
            <v>0</v>
          </cell>
          <cell r="AE662">
            <v>0</v>
          </cell>
          <cell r="AF662">
            <v>0</v>
          </cell>
          <cell r="AG662">
            <v>1</v>
          </cell>
        </row>
        <row r="663">
          <cell r="A663">
            <v>93</v>
          </cell>
          <cell r="C663" t="str">
            <v>INFORMACION FINANCIERA POR CONTRA</v>
          </cell>
          <cell r="D663">
            <v>0</v>
          </cell>
          <cell r="E663">
            <v>0</v>
          </cell>
          <cell r="F663">
            <v>0</v>
          </cell>
          <cell r="G663">
            <v>0</v>
          </cell>
          <cell r="H663">
            <v>0</v>
          </cell>
          <cell r="I663">
            <v>0</v>
          </cell>
          <cell r="J663">
            <v>0</v>
          </cell>
          <cell r="K663">
            <v>0</v>
          </cell>
          <cell r="L663">
            <v>0</v>
          </cell>
          <cell r="M663">
            <v>0</v>
          </cell>
          <cell r="N663">
            <v>0</v>
          </cell>
          <cell r="O663">
            <v>0</v>
          </cell>
          <cell r="P663">
            <v>0</v>
          </cell>
          <cell r="Q663">
            <v>0</v>
          </cell>
          <cell r="R663">
            <v>0</v>
          </cell>
          <cell r="S663">
            <v>0</v>
          </cell>
          <cell r="T663">
            <v>0</v>
          </cell>
          <cell r="U663">
            <v>0</v>
          </cell>
          <cell r="V663">
            <v>0</v>
          </cell>
          <cell r="W663">
            <v>-337419.95</v>
          </cell>
          <cell r="X663">
            <v>-302481.62</v>
          </cell>
          <cell r="Y663">
            <v>-275854.99</v>
          </cell>
          <cell r="Z663">
            <v>-329277.48</v>
          </cell>
          <cell r="AA663">
            <v>-378302.28</v>
          </cell>
          <cell r="AB663">
            <v>-481437.13</v>
          </cell>
          <cell r="AC663">
            <v>-499391.53</v>
          </cell>
          <cell r="AD663">
            <v>-476502.48</v>
          </cell>
          <cell r="AE663">
            <v>0</v>
          </cell>
          <cell r="AF663">
            <v>-103134.84999999998</v>
          </cell>
          <cell r="AG663">
            <v>0.21422288305847947</v>
          </cell>
        </row>
        <row r="664">
          <cell r="A664">
            <v>94</v>
          </cell>
          <cell r="C664" t="str">
            <v>EXISTENCIAS EN LA BOVEDA POR CONTRA</v>
          </cell>
          <cell r="D664">
            <v>0</v>
          </cell>
          <cell r="E664">
            <v>0</v>
          </cell>
          <cell r="F664">
            <v>0</v>
          </cell>
          <cell r="G664">
            <v>0</v>
          </cell>
          <cell r="H664">
            <v>0</v>
          </cell>
          <cell r="I664">
            <v>0</v>
          </cell>
          <cell r="J664">
            <v>0</v>
          </cell>
          <cell r="K664">
            <v>0</v>
          </cell>
          <cell r="L664">
            <v>0</v>
          </cell>
          <cell r="M664">
            <v>0</v>
          </cell>
          <cell r="N664">
            <v>0</v>
          </cell>
          <cell r="O664">
            <v>0</v>
          </cell>
          <cell r="P664">
            <v>0</v>
          </cell>
          <cell r="Q664">
            <v>0</v>
          </cell>
          <cell r="R664">
            <v>0</v>
          </cell>
          <cell r="S664">
            <v>0</v>
          </cell>
          <cell r="T664">
            <v>0</v>
          </cell>
          <cell r="U664">
            <v>0</v>
          </cell>
          <cell r="V664">
            <v>0</v>
          </cell>
          <cell r="W664">
            <v>-1211598.01</v>
          </cell>
          <cell r="X664">
            <v>-7.24</v>
          </cell>
          <cell r="Y664">
            <v>-442108.15</v>
          </cell>
          <cell r="Z664">
            <v>-654281.79</v>
          </cell>
          <cell r="AA664">
            <v>-10</v>
          </cell>
          <cell r="AB664">
            <v>-66</v>
          </cell>
          <cell r="AC664">
            <v>-293136.64000000001</v>
          </cell>
          <cell r="AD664">
            <v>-704081.1</v>
          </cell>
          <cell r="AE664">
            <v>0</v>
          </cell>
          <cell r="AF664">
            <v>-56</v>
          </cell>
          <cell r="AG664">
            <v>0.84848484848484851</v>
          </cell>
        </row>
        <row r="665">
          <cell r="V665">
            <v>0</v>
          </cell>
          <cell r="W665">
            <v>0</v>
          </cell>
          <cell r="X665">
            <v>0</v>
          </cell>
          <cell r="Y665">
            <v>0</v>
          </cell>
          <cell r="Z665">
            <v>0</v>
          </cell>
          <cell r="AA665">
            <v>0</v>
          </cell>
          <cell r="AB665">
            <v>0</v>
          </cell>
          <cell r="AC665">
            <v>0</v>
          </cell>
          <cell r="AD665">
            <v>0</v>
          </cell>
        </row>
        <row r="666">
          <cell r="V666">
            <v>0</v>
          </cell>
          <cell r="W666">
            <v>0</v>
          </cell>
          <cell r="X666">
            <v>0</v>
          </cell>
          <cell r="Y666">
            <v>0</v>
          </cell>
          <cell r="Z666">
            <v>0</v>
          </cell>
          <cell r="AA666">
            <v>0</v>
          </cell>
          <cell r="AB666">
            <v>0</v>
          </cell>
          <cell r="AC666">
            <v>0</v>
          </cell>
          <cell r="AD666">
            <v>0</v>
          </cell>
        </row>
        <row r="667">
          <cell r="V667">
            <v>0</v>
          </cell>
          <cell r="W667">
            <v>0</v>
          </cell>
          <cell r="X667">
            <v>0</v>
          </cell>
          <cell r="Y667">
            <v>0</v>
          </cell>
          <cell r="Z667">
            <v>0</v>
          </cell>
          <cell r="AA667">
            <v>0</v>
          </cell>
          <cell r="AB667">
            <v>0</v>
          </cell>
          <cell r="AC667">
            <v>0</v>
          </cell>
          <cell r="AD667">
            <v>0</v>
          </cell>
        </row>
        <row r="668">
          <cell r="V668">
            <v>0</v>
          </cell>
          <cell r="W668">
            <v>0</v>
          </cell>
          <cell r="X668">
            <v>0</v>
          </cell>
          <cell r="Y668">
            <v>0</v>
          </cell>
          <cell r="Z668">
            <v>0</v>
          </cell>
          <cell r="AA668">
            <v>0</v>
          </cell>
          <cell r="AB668">
            <v>0</v>
          </cell>
          <cell r="AC668">
            <v>0</v>
          </cell>
          <cell r="AD668">
            <v>0</v>
          </cell>
        </row>
        <row r="669">
          <cell r="V669">
            <v>0</v>
          </cell>
          <cell r="W669">
            <v>0</v>
          </cell>
          <cell r="X669">
            <v>0</v>
          </cell>
          <cell r="Y669">
            <v>0</v>
          </cell>
          <cell r="Z669">
            <v>0</v>
          </cell>
          <cell r="AA669">
            <v>0</v>
          </cell>
          <cell r="AB669">
            <v>0</v>
          </cell>
          <cell r="AC669">
            <v>0</v>
          </cell>
          <cell r="AD669">
            <v>0</v>
          </cell>
        </row>
        <row r="670">
          <cell r="V670">
            <v>0</v>
          </cell>
          <cell r="W670">
            <v>0</v>
          </cell>
          <cell r="X670">
            <v>0</v>
          </cell>
          <cell r="Y670">
            <v>0</v>
          </cell>
          <cell r="Z670">
            <v>0</v>
          </cell>
          <cell r="AA670">
            <v>0</v>
          </cell>
          <cell r="AB670">
            <v>0</v>
          </cell>
          <cell r="AC670">
            <v>0</v>
          </cell>
          <cell r="AD670">
            <v>0</v>
          </cell>
        </row>
      </sheetData>
      <sheetData sheetId="2"/>
      <sheetData sheetId="3"/>
      <sheetData sheetId="4"/>
      <sheetData sheetId="5">
        <row r="2">
          <cell r="A2" t="str">
            <v>Impreso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27"/>
  <sheetViews>
    <sheetView tabSelected="1" topLeftCell="A97" workbookViewId="0">
      <selection activeCell="I101" sqref="I101"/>
    </sheetView>
  </sheetViews>
  <sheetFormatPr baseColWidth="10" defaultRowHeight="17.25"/>
  <cols>
    <col min="1" max="2" width="2.7109375" style="1" customWidth="1"/>
    <col min="3" max="3" width="82.42578125" style="1" customWidth="1"/>
    <col min="4" max="4" width="6.28515625" style="1" customWidth="1"/>
    <col min="5" max="5" width="5.5703125" style="1" customWidth="1"/>
    <col min="6" max="6" width="14" style="1" customWidth="1"/>
    <col min="7" max="7" width="7.5703125" style="2" customWidth="1"/>
    <col min="8" max="10" width="11.42578125" style="3"/>
    <col min="11" max="11" width="28" style="4" bestFit="1" customWidth="1"/>
    <col min="12" max="12" width="22.7109375" style="4" bestFit="1" customWidth="1"/>
    <col min="13" max="13" width="11.42578125" style="4"/>
    <col min="14" max="16384" width="11.42578125" style="3"/>
  </cols>
  <sheetData>
    <row r="1" spans="1:12" s="4" customFormat="1" ht="17.25" customHeight="1">
      <c r="A1" s="1"/>
      <c r="B1" s="1"/>
      <c r="C1" s="1"/>
      <c r="D1" s="1"/>
      <c r="E1" s="1"/>
      <c r="F1" s="1"/>
      <c r="G1" s="2"/>
      <c r="H1" s="3"/>
      <c r="I1" s="3"/>
      <c r="J1" s="3"/>
      <c r="K1" s="4" t="s">
        <v>42</v>
      </c>
      <c r="L1" s="4" t="s">
        <v>0</v>
      </c>
    </row>
    <row r="2" spans="1:12" s="4" customFormat="1" ht="17.25" customHeight="1">
      <c r="A2" s="49" t="s">
        <v>1</v>
      </c>
      <c r="B2" s="49"/>
      <c r="C2" s="49"/>
      <c r="D2" s="49"/>
      <c r="E2" s="49"/>
      <c r="F2" s="49"/>
      <c r="G2" s="5"/>
      <c r="H2" s="3"/>
      <c r="I2" s="3"/>
      <c r="J2" s="3"/>
      <c r="K2" s="4" t="s">
        <v>43</v>
      </c>
      <c r="L2" s="4" t="s">
        <v>2</v>
      </c>
    </row>
    <row r="3" spans="1:12" s="4" customFormat="1" ht="17.25" customHeight="1">
      <c r="A3" s="48" t="s">
        <v>3</v>
      </c>
      <c r="B3" s="48"/>
      <c r="C3" s="48"/>
      <c r="D3" s="48"/>
      <c r="E3" s="48"/>
      <c r="F3" s="48"/>
      <c r="G3" s="5"/>
      <c r="H3" s="3"/>
      <c r="I3" s="3"/>
      <c r="J3" s="3"/>
      <c r="K3" s="4" t="s">
        <v>44</v>
      </c>
      <c r="L3" s="4" t="s">
        <v>4</v>
      </c>
    </row>
    <row r="4" spans="1:12" s="4" customFormat="1" ht="17.25" customHeight="1">
      <c r="A4" s="6"/>
      <c r="B4" s="6"/>
      <c r="C4" s="6"/>
      <c r="D4" s="6"/>
      <c r="E4" s="6"/>
      <c r="F4" s="6"/>
      <c r="G4" s="5"/>
      <c r="H4" s="3"/>
      <c r="I4" s="3"/>
      <c r="J4" s="3"/>
      <c r="K4" s="4" t="s">
        <v>45</v>
      </c>
      <c r="L4" s="4" t="s">
        <v>5</v>
      </c>
    </row>
    <row r="5" spans="1:12" s="4" customFormat="1" ht="17.25" customHeight="1">
      <c r="A5" s="49" t="s">
        <v>66</v>
      </c>
      <c r="B5" s="49"/>
      <c r="C5" s="49"/>
      <c r="D5" s="49"/>
      <c r="E5" s="49"/>
      <c r="F5" s="49"/>
      <c r="G5" s="7"/>
      <c r="H5" s="3"/>
      <c r="I5" s="3"/>
      <c r="J5" s="3"/>
      <c r="K5" s="4" t="s">
        <v>46</v>
      </c>
    </row>
    <row r="6" spans="1:12" s="4" customFormat="1" ht="17.25" customHeight="1">
      <c r="A6" s="48"/>
      <c r="B6" s="48"/>
      <c r="C6" s="48"/>
      <c r="D6" s="48"/>
      <c r="E6" s="48"/>
      <c r="F6" s="48"/>
      <c r="G6" s="7"/>
      <c r="H6" s="3"/>
      <c r="I6" s="3"/>
      <c r="J6" s="3"/>
      <c r="K6" s="4" t="s">
        <v>47</v>
      </c>
    </row>
    <row r="7" spans="1:12" s="4" customFormat="1" ht="17.25" customHeight="1">
      <c r="A7" s="48" t="str">
        <f>+K6</f>
        <v>Al 30 de junio de 2018</v>
      </c>
      <c r="B7" s="48"/>
      <c r="C7" s="48"/>
      <c r="D7" s="48"/>
      <c r="E7" s="48"/>
      <c r="F7" s="48"/>
      <c r="G7" s="7"/>
      <c r="H7" s="3"/>
      <c r="I7" s="3"/>
      <c r="J7" s="3"/>
      <c r="K7" s="4" t="s">
        <v>48</v>
      </c>
    </row>
    <row r="8" spans="1:12" s="4" customFormat="1" ht="17.25" customHeight="1">
      <c r="A8" s="6"/>
      <c r="B8" s="6"/>
      <c r="C8" s="6"/>
      <c r="D8" s="6"/>
      <c r="E8" s="6"/>
      <c r="F8" s="6"/>
      <c r="G8" s="7"/>
      <c r="H8" s="3"/>
      <c r="I8" s="3"/>
      <c r="J8" s="3"/>
      <c r="K8" s="4" t="s">
        <v>49</v>
      </c>
    </row>
    <row r="9" spans="1:12" s="4" customFormat="1" ht="17.25" customHeight="1">
      <c r="A9" s="48" t="s">
        <v>6</v>
      </c>
      <c r="B9" s="48"/>
      <c r="C9" s="48"/>
      <c r="D9" s="48"/>
      <c r="E9" s="48"/>
      <c r="F9" s="48"/>
      <c r="G9" s="7"/>
      <c r="H9" s="3"/>
      <c r="I9" s="3"/>
      <c r="J9" s="3"/>
      <c r="K9" s="4" t="s">
        <v>50</v>
      </c>
    </row>
    <row r="10" spans="1:12" s="4" customFormat="1" ht="17.25" customHeight="1" thickBot="1">
      <c r="A10" s="8"/>
      <c r="B10" s="8"/>
      <c r="C10" s="8"/>
      <c r="D10" s="8"/>
      <c r="E10" s="8"/>
      <c r="F10" s="8"/>
      <c r="G10" s="8"/>
      <c r="H10" s="3"/>
      <c r="I10" s="3"/>
      <c r="J10" s="3"/>
      <c r="K10" s="4" t="s">
        <v>51</v>
      </c>
    </row>
    <row r="11" spans="1:12" s="4" customFormat="1" ht="17.25" customHeight="1" thickTop="1">
      <c r="A11" s="7"/>
      <c r="B11" s="7"/>
      <c r="C11" s="7"/>
      <c r="D11" s="7"/>
      <c r="E11" s="7"/>
      <c r="F11" s="7"/>
      <c r="G11" s="7"/>
      <c r="H11" s="3"/>
      <c r="I11" s="3"/>
      <c r="J11" s="3"/>
      <c r="K11" s="4" t="s">
        <v>52</v>
      </c>
    </row>
    <row r="12" spans="1:12" s="4" customFormat="1" ht="17.25" customHeight="1">
      <c r="A12" s="1"/>
      <c r="B12" s="1"/>
      <c r="C12" s="1"/>
      <c r="D12" s="9"/>
      <c r="E12" s="9"/>
      <c r="F12" s="9">
        <v>2018</v>
      </c>
      <c r="G12" s="10"/>
      <c r="H12" s="3"/>
      <c r="I12" s="3"/>
      <c r="J12" s="3"/>
      <c r="K12" s="4" t="s">
        <v>53</v>
      </c>
    </row>
    <row r="13" spans="1:12" s="4" customFormat="1" ht="17.25" customHeight="1">
      <c r="A13" s="11" t="s">
        <v>7</v>
      </c>
      <c r="B13" s="1"/>
      <c r="C13" s="1"/>
      <c r="D13" s="1"/>
      <c r="E13" s="1"/>
      <c r="F13" s="12"/>
      <c r="G13" s="7"/>
      <c r="H13" s="3"/>
      <c r="I13" s="3"/>
      <c r="J13" s="3"/>
    </row>
    <row r="14" spans="1:12" s="4" customFormat="1" ht="17.25" customHeight="1">
      <c r="A14" s="13" t="s">
        <v>8</v>
      </c>
      <c r="B14" s="13"/>
      <c r="C14" s="1"/>
      <c r="D14" s="14"/>
      <c r="E14" s="14"/>
      <c r="F14" s="46"/>
      <c r="G14" s="15"/>
      <c r="H14" s="3"/>
      <c r="I14" s="3"/>
      <c r="J14" s="3"/>
    </row>
    <row r="15" spans="1:12" s="4" customFormat="1" ht="17.25" customHeight="1">
      <c r="A15" s="1"/>
      <c r="B15" s="1" t="s">
        <v>9</v>
      </c>
      <c r="C15" s="1"/>
      <c r="D15" s="14"/>
      <c r="E15" s="14"/>
      <c r="F15" s="43">
        <v>15451.3</v>
      </c>
      <c r="G15" s="7"/>
      <c r="H15" s="3"/>
      <c r="I15" s="3"/>
      <c r="J15" s="3"/>
    </row>
    <row r="16" spans="1:12" s="4" customFormat="1" ht="17.25" customHeight="1">
      <c r="A16" s="1"/>
      <c r="B16" s="1" t="s">
        <v>58</v>
      </c>
      <c r="C16" s="1"/>
      <c r="D16" s="14"/>
      <c r="E16" s="14"/>
      <c r="F16" s="16">
        <v>500</v>
      </c>
      <c r="G16" s="7"/>
      <c r="H16" s="3"/>
      <c r="I16" s="3"/>
      <c r="J16" s="3"/>
    </row>
    <row r="17" spans="1:32" ht="17.25" customHeight="1">
      <c r="B17" s="1" t="s">
        <v>54</v>
      </c>
      <c r="D17" s="14"/>
      <c r="E17" s="14"/>
      <c r="F17" s="19">
        <v>37901.699999999997</v>
      </c>
      <c r="G17" s="7"/>
    </row>
    <row r="18" spans="1:32" ht="17.25" customHeight="1">
      <c r="D18" s="14"/>
      <c r="E18" s="14"/>
      <c r="F18" s="44">
        <f>SUM(F15:F17)</f>
        <v>53853</v>
      </c>
      <c r="G18" s="7"/>
    </row>
    <row r="19" spans="1:32" ht="17.25" customHeight="1">
      <c r="C19" s="17"/>
      <c r="D19" s="14"/>
      <c r="E19" s="14"/>
      <c r="F19" s="16"/>
      <c r="G19" s="7"/>
    </row>
    <row r="20" spans="1:32" ht="17.25" customHeight="1">
      <c r="A20" s="13" t="s">
        <v>10</v>
      </c>
      <c r="D20" s="14"/>
      <c r="E20" s="14"/>
      <c r="F20" s="42"/>
      <c r="G20" s="7"/>
    </row>
    <row r="21" spans="1:32" ht="17.25" customHeight="1">
      <c r="B21" s="1" t="s">
        <v>55</v>
      </c>
      <c r="D21" s="14"/>
      <c r="E21" s="14"/>
      <c r="F21" s="19">
        <v>2483.9</v>
      </c>
      <c r="G21" s="7"/>
    </row>
    <row r="22" spans="1:32" ht="17.25" customHeight="1">
      <c r="D22" s="14"/>
      <c r="E22" s="14"/>
      <c r="F22" s="16"/>
      <c r="G22" s="7"/>
    </row>
    <row r="23" spans="1:32" ht="17.25" customHeight="1">
      <c r="A23" s="13" t="s">
        <v>11</v>
      </c>
      <c r="D23" s="14"/>
      <c r="E23" s="14"/>
      <c r="F23" s="16"/>
      <c r="G23" s="7"/>
    </row>
    <row r="24" spans="1:32" ht="17.25" customHeight="1">
      <c r="B24" s="1" t="s">
        <v>56</v>
      </c>
      <c r="D24" s="14"/>
      <c r="E24" s="14"/>
      <c r="F24" s="19">
        <v>359.8</v>
      </c>
      <c r="G24" s="7"/>
    </row>
    <row r="25" spans="1:32" ht="17.25" customHeight="1">
      <c r="D25" s="14"/>
      <c r="E25" s="14"/>
      <c r="F25" s="16"/>
      <c r="G25" s="7"/>
    </row>
    <row r="26" spans="1:32" ht="17.25" customHeight="1" thickBot="1">
      <c r="A26" s="13" t="s">
        <v>12</v>
      </c>
      <c r="D26" s="14"/>
      <c r="E26" s="14"/>
      <c r="F26" s="20">
        <f>+F18+F21+F24</f>
        <v>56696.700000000004</v>
      </c>
      <c r="G26" s="7"/>
    </row>
    <row r="27" spans="1:32" ht="17.25" customHeight="1" thickTop="1">
      <c r="D27" s="14"/>
      <c r="E27" s="14"/>
      <c r="F27" s="21"/>
      <c r="G27" s="7"/>
    </row>
    <row r="28" spans="1:32" ht="17.25" customHeight="1">
      <c r="A28" s="11" t="s">
        <v>13</v>
      </c>
      <c r="D28" s="14"/>
      <c r="E28" s="14"/>
      <c r="F28" s="16"/>
      <c r="G28" s="7"/>
    </row>
    <row r="29" spans="1:32" ht="17.25" customHeight="1">
      <c r="A29" s="13" t="s">
        <v>14</v>
      </c>
      <c r="D29" s="14"/>
      <c r="E29" s="14"/>
      <c r="F29" s="46"/>
      <c r="G29" s="15"/>
    </row>
    <row r="30" spans="1:32" ht="17.25" customHeight="1">
      <c r="A30" s="11"/>
      <c r="B30" s="1" t="s">
        <v>15</v>
      </c>
      <c r="D30" s="14"/>
      <c r="E30" s="14"/>
      <c r="F30" s="43">
        <v>48457.4</v>
      </c>
      <c r="G30" s="7"/>
    </row>
    <row r="31" spans="1:32" s="4" customFormat="1" ht="17.25" customHeight="1">
      <c r="A31" s="11"/>
      <c r="B31" s="1" t="s">
        <v>16</v>
      </c>
      <c r="C31" s="1"/>
      <c r="D31" s="14"/>
      <c r="E31" s="14"/>
      <c r="F31" s="19">
        <v>112.7</v>
      </c>
      <c r="G31" s="7"/>
      <c r="H31" s="3"/>
      <c r="I31" s="3"/>
      <c r="J31" s="3"/>
      <c r="K31" s="22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</row>
    <row r="32" spans="1:32" s="4" customFormat="1" ht="17.25" customHeight="1">
      <c r="A32" s="11"/>
      <c r="B32" s="1"/>
      <c r="C32" s="1"/>
      <c r="D32" s="14"/>
      <c r="E32" s="14"/>
      <c r="F32" s="16">
        <f>SUM(F30:F31)</f>
        <v>48570.1</v>
      </c>
      <c r="G32" s="7"/>
      <c r="H32" s="3"/>
      <c r="I32" s="3"/>
      <c r="J32" s="3"/>
      <c r="K32" s="22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</row>
    <row r="33" spans="1:32" s="4" customFormat="1" ht="17.25" customHeight="1">
      <c r="A33" s="11"/>
      <c r="B33" s="1"/>
      <c r="C33" s="1"/>
      <c r="D33" s="14"/>
      <c r="E33" s="14"/>
      <c r="F33" s="16"/>
      <c r="G33" s="7"/>
      <c r="H33" s="3"/>
      <c r="I33" s="3"/>
      <c r="J33" s="3"/>
      <c r="K33" s="22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</row>
    <row r="34" spans="1:32" s="4" customFormat="1" ht="17.25" customHeight="1">
      <c r="A34" s="13" t="s">
        <v>17</v>
      </c>
      <c r="B34" s="1"/>
      <c r="C34" s="1"/>
      <c r="D34" s="14"/>
      <c r="E34" s="14"/>
      <c r="F34" s="42"/>
      <c r="G34" s="23"/>
      <c r="H34" s="3"/>
      <c r="I34" s="3"/>
      <c r="J34" s="3"/>
      <c r="K34" s="22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</row>
    <row r="35" spans="1:32" s="4" customFormat="1" ht="17.25" customHeight="1">
      <c r="A35" s="1"/>
      <c r="B35" s="1" t="s">
        <v>18</v>
      </c>
      <c r="C35" s="1"/>
      <c r="D35" s="14"/>
      <c r="E35" s="14"/>
      <c r="F35" s="16">
        <v>1006.6</v>
      </c>
      <c r="G35" s="7"/>
      <c r="H35" s="3"/>
      <c r="I35" s="3"/>
      <c r="J35" s="3"/>
      <c r="K35" s="22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</row>
    <row r="36" spans="1:32" s="4" customFormat="1" ht="17.25" customHeight="1">
      <c r="A36" s="1"/>
      <c r="B36" s="1" t="s">
        <v>19</v>
      </c>
      <c r="C36" s="1"/>
      <c r="D36" s="14"/>
      <c r="E36" s="14"/>
      <c r="F36" s="16">
        <v>240.8</v>
      </c>
      <c r="G36" s="7"/>
      <c r="H36" s="3"/>
      <c r="I36" s="3"/>
      <c r="J36" s="3"/>
      <c r="K36" s="22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</row>
    <row r="37" spans="1:32" s="4" customFormat="1" ht="17.25" customHeight="1">
      <c r="A37" s="1"/>
      <c r="B37" s="1" t="s">
        <v>20</v>
      </c>
      <c r="C37" s="1"/>
      <c r="D37" s="14"/>
      <c r="E37" s="14"/>
      <c r="F37" s="19">
        <v>51.8</v>
      </c>
      <c r="G37" s="7"/>
      <c r="H37" s="3"/>
      <c r="I37" s="3"/>
      <c r="J37" s="3"/>
      <c r="K37" s="22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</row>
    <row r="38" spans="1:32" s="4" customFormat="1" ht="17.25" customHeight="1">
      <c r="A38" s="1"/>
      <c r="B38" s="1"/>
      <c r="C38" s="1"/>
      <c r="D38" s="14"/>
      <c r="E38" s="14"/>
      <c r="F38" s="19">
        <f>SUM(F35:F37)</f>
        <v>1299.2</v>
      </c>
      <c r="G38" s="7"/>
      <c r="H38" s="3"/>
      <c r="I38" s="3"/>
      <c r="J38" s="3"/>
      <c r="K38" s="22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</row>
    <row r="39" spans="1:32" s="4" customFormat="1" ht="17.25" customHeight="1">
      <c r="A39" s="13" t="s">
        <v>21</v>
      </c>
      <c r="B39" s="1"/>
      <c r="C39" s="1"/>
      <c r="D39" s="14"/>
      <c r="E39" s="14"/>
      <c r="F39" s="18">
        <f>+F32+F38</f>
        <v>49869.299999999996</v>
      </c>
      <c r="G39" s="7"/>
      <c r="H39" s="3"/>
      <c r="I39" s="3"/>
      <c r="J39" s="3"/>
      <c r="K39" s="24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</row>
    <row r="40" spans="1:32" s="4" customFormat="1" ht="17.25" customHeight="1">
      <c r="A40" s="13"/>
      <c r="B40" s="1"/>
      <c r="C40" s="1"/>
      <c r="D40" s="14"/>
      <c r="E40" s="14"/>
      <c r="F40" s="16"/>
      <c r="G40" s="7"/>
      <c r="H40" s="3"/>
      <c r="I40" s="3"/>
      <c r="J40" s="3"/>
      <c r="K40" s="24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</row>
    <row r="41" spans="1:32" ht="17.25" customHeight="1">
      <c r="A41" s="13" t="s">
        <v>22</v>
      </c>
      <c r="D41" s="14"/>
      <c r="E41" s="14"/>
      <c r="F41" s="18">
        <f>SUM(F42:F43)</f>
        <v>6827.4</v>
      </c>
      <c r="G41" s="7"/>
      <c r="K41" s="24"/>
    </row>
    <row r="42" spans="1:32" ht="17.25" customHeight="1">
      <c r="B42" s="1" t="s">
        <v>23</v>
      </c>
      <c r="D42" s="14"/>
      <c r="E42" s="14"/>
      <c r="F42" s="16">
        <v>11000</v>
      </c>
      <c r="G42" s="7"/>
    </row>
    <row r="43" spans="1:32" ht="17.25" customHeight="1">
      <c r="B43" s="1" t="s">
        <v>24</v>
      </c>
      <c r="D43" s="14"/>
      <c r="E43" s="14"/>
      <c r="F43" s="16">
        <v>-4172.6000000000004</v>
      </c>
      <c r="G43" s="7"/>
      <c r="I43" s="47"/>
    </row>
    <row r="44" spans="1:32" ht="6.75" customHeight="1">
      <c r="D44" s="14"/>
      <c r="E44" s="14"/>
      <c r="F44" s="16"/>
      <c r="G44" s="7"/>
    </row>
    <row r="45" spans="1:32" ht="17.25" customHeight="1" thickBot="1">
      <c r="A45" s="13" t="s">
        <v>25</v>
      </c>
      <c r="D45" s="14"/>
      <c r="E45" s="14"/>
      <c r="F45" s="25">
        <f>+F39+F41</f>
        <v>56696.7</v>
      </c>
      <c r="G45" s="7"/>
    </row>
    <row r="46" spans="1:32" ht="17.25" customHeight="1" thickTop="1">
      <c r="A46" s="13"/>
      <c r="D46" s="14"/>
      <c r="E46" s="14"/>
      <c r="F46" s="16"/>
      <c r="G46" s="16"/>
    </row>
    <row r="47" spans="1:32" ht="17.25" customHeight="1" thickBot="1">
      <c r="A47" s="26"/>
      <c r="B47" s="27"/>
      <c r="C47" s="27"/>
      <c r="D47" s="27"/>
      <c r="E47" s="27"/>
      <c r="F47" s="28"/>
      <c r="G47" s="29"/>
    </row>
    <row r="48" spans="1:32" ht="17.25" customHeight="1">
      <c r="G48" s="7"/>
    </row>
    <row r="49" spans="1:32" ht="17.25" customHeight="1">
      <c r="G49" s="7"/>
    </row>
    <row r="50" spans="1:32" ht="17.25" customHeight="1">
      <c r="G50" s="7"/>
    </row>
    <row r="51" spans="1:32" ht="17.25" customHeight="1">
      <c r="G51" s="7"/>
    </row>
    <row r="52" spans="1:32" ht="17.25" customHeight="1">
      <c r="G52" s="7"/>
    </row>
    <row r="53" spans="1:32" ht="17.25" customHeight="1">
      <c r="G53" s="7"/>
    </row>
    <row r="54" spans="1:32" s="1" customFormat="1" ht="17.25" customHeight="1">
      <c r="A54" s="1" t="s">
        <v>60</v>
      </c>
      <c r="G54" s="7"/>
      <c r="I54" s="17"/>
      <c r="J54" s="17"/>
      <c r="K54" s="4"/>
      <c r="L54" s="22"/>
      <c r="M54" s="22"/>
      <c r="P54" s="16"/>
      <c r="Y54" s="17"/>
      <c r="Z54" s="17"/>
      <c r="AF54" s="16"/>
    </row>
    <row r="55" spans="1:32" s="1" customFormat="1" ht="17.25" customHeight="1">
      <c r="A55" s="1" t="s">
        <v>61</v>
      </c>
      <c r="G55" s="7"/>
      <c r="I55" s="17"/>
      <c r="J55" s="17"/>
      <c r="K55" s="4"/>
      <c r="L55" s="22"/>
      <c r="M55" s="22"/>
      <c r="P55" s="16"/>
      <c r="Y55" s="17"/>
      <c r="Z55" s="17"/>
      <c r="AF55" s="16"/>
    </row>
    <row r="56" spans="1:32" s="1" customFormat="1" ht="17.25" customHeight="1">
      <c r="G56" s="7"/>
      <c r="I56" s="17"/>
      <c r="J56" s="17"/>
      <c r="K56" s="4"/>
      <c r="L56" s="22"/>
      <c r="M56" s="22"/>
      <c r="P56" s="16"/>
      <c r="Y56" s="17"/>
      <c r="Z56" s="17"/>
      <c r="AF56" s="16"/>
    </row>
    <row r="57" spans="1:32" s="1" customFormat="1" ht="17.25" customHeight="1">
      <c r="G57" s="7"/>
      <c r="I57" s="17"/>
      <c r="J57" s="17"/>
      <c r="K57" s="4"/>
      <c r="L57" s="22"/>
      <c r="M57" s="22"/>
      <c r="P57" s="16"/>
      <c r="Y57" s="17"/>
      <c r="Z57" s="17"/>
      <c r="AF57" s="16"/>
    </row>
    <row r="58" spans="1:32" s="1" customFormat="1" ht="17.25" customHeight="1">
      <c r="G58" s="7"/>
      <c r="I58" s="17"/>
      <c r="J58" s="17"/>
      <c r="K58" s="4"/>
      <c r="L58" s="22"/>
      <c r="M58" s="22"/>
      <c r="P58" s="16"/>
      <c r="Y58" s="17"/>
      <c r="Z58" s="17"/>
      <c r="AF58" s="16"/>
    </row>
    <row r="59" spans="1:32" s="1" customFormat="1" ht="17.25" customHeight="1">
      <c r="G59" s="7"/>
      <c r="I59" s="17"/>
      <c r="J59" s="17"/>
      <c r="K59" s="4"/>
      <c r="L59" s="22"/>
      <c r="M59" s="22"/>
      <c r="P59" s="16"/>
      <c r="Y59" s="17"/>
      <c r="Z59" s="17"/>
      <c r="AF59" s="16"/>
    </row>
    <row r="60" spans="1:32" s="1" customFormat="1" ht="17.25" customHeight="1">
      <c r="G60" s="7"/>
      <c r="I60" s="17"/>
      <c r="J60" s="17"/>
      <c r="K60" s="4"/>
      <c r="L60" s="22"/>
      <c r="M60" s="22"/>
      <c r="P60" s="16"/>
      <c r="Y60" s="17"/>
      <c r="Z60" s="17"/>
      <c r="AF60" s="16"/>
    </row>
    <row r="61" spans="1:32" s="1" customFormat="1" ht="17.25" customHeight="1">
      <c r="A61" s="30"/>
      <c r="B61" s="30"/>
      <c r="C61" s="30"/>
      <c r="D61" s="30"/>
      <c r="E61" s="30"/>
      <c r="F61" s="30"/>
      <c r="G61" s="7"/>
      <c r="I61" s="17"/>
      <c r="J61" s="17"/>
      <c r="K61" s="4"/>
      <c r="L61" s="22"/>
      <c r="M61" s="22"/>
      <c r="P61" s="16"/>
      <c r="Y61" s="17"/>
      <c r="Z61" s="17"/>
      <c r="AF61" s="16"/>
    </row>
    <row r="62" spans="1:32" s="1" customFormat="1" ht="17.25" customHeight="1">
      <c r="A62" s="1" t="s">
        <v>62</v>
      </c>
      <c r="G62" s="7"/>
      <c r="I62" s="17"/>
      <c r="J62" s="17"/>
      <c r="K62" s="4"/>
      <c r="L62" s="22"/>
      <c r="M62" s="22"/>
      <c r="P62" s="16"/>
      <c r="Y62" s="17"/>
      <c r="Z62" s="17"/>
      <c r="AF62" s="16"/>
    </row>
    <row r="63" spans="1:32" s="1" customFormat="1" ht="17.25" customHeight="1">
      <c r="A63" s="1" t="s">
        <v>63</v>
      </c>
      <c r="G63" s="7"/>
      <c r="I63" s="17"/>
      <c r="J63" s="17"/>
      <c r="K63" s="4"/>
      <c r="L63" s="22"/>
      <c r="M63" s="22"/>
      <c r="P63" s="16"/>
      <c r="Y63" s="17"/>
      <c r="Z63" s="17"/>
      <c r="AF63" s="16"/>
    </row>
    <row r="64" spans="1:32" ht="17.25" customHeight="1">
      <c r="G64" s="7"/>
    </row>
    <row r="65" spans="1:32" s="4" customFormat="1" ht="17.25" customHeight="1">
      <c r="A65" s="49" t="s">
        <v>1</v>
      </c>
      <c r="B65" s="49"/>
      <c r="C65" s="49"/>
      <c r="D65" s="49"/>
      <c r="E65" s="49"/>
      <c r="F65" s="49"/>
      <c r="G65" s="31"/>
      <c r="H65" s="3"/>
      <c r="I65" s="3"/>
      <c r="J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</row>
    <row r="66" spans="1:32" s="4" customFormat="1" ht="17.25" customHeight="1">
      <c r="A66" s="50" t="s">
        <v>3</v>
      </c>
      <c r="B66" s="50"/>
      <c r="C66" s="50"/>
      <c r="D66" s="50"/>
      <c r="E66" s="50"/>
      <c r="F66" s="50"/>
      <c r="G66" s="32"/>
      <c r="H66" s="3"/>
      <c r="I66" s="3"/>
      <c r="J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</row>
    <row r="67" spans="1:32" s="4" customFormat="1" ht="17.25" customHeight="1">
      <c r="A67" s="32"/>
      <c r="B67" s="32"/>
      <c r="C67" s="32"/>
      <c r="D67" s="32"/>
      <c r="E67" s="32"/>
      <c r="F67" s="32"/>
      <c r="G67" s="32"/>
      <c r="H67" s="3"/>
      <c r="I67" s="3"/>
      <c r="J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</row>
    <row r="68" spans="1:32" s="4" customFormat="1" ht="17.25" customHeight="1">
      <c r="A68" s="49" t="s">
        <v>67</v>
      </c>
      <c r="B68" s="49"/>
      <c r="C68" s="49"/>
      <c r="D68" s="49"/>
      <c r="E68" s="49"/>
      <c r="F68" s="49"/>
      <c r="G68" s="31"/>
      <c r="H68" s="3"/>
      <c r="I68" s="3"/>
      <c r="J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</row>
    <row r="69" spans="1:32" s="4" customFormat="1" ht="17.25" customHeight="1">
      <c r="A69" s="50"/>
      <c r="B69" s="50"/>
      <c r="C69" s="50"/>
      <c r="D69" s="50"/>
      <c r="E69" s="50"/>
      <c r="F69" s="50"/>
      <c r="G69" s="32"/>
      <c r="H69" s="3"/>
      <c r="I69" s="3"/>
      <c r="J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</row>
    <row r="70" spans="1:32" s="4" customFormat="1" ht="17.25" customHeight="1">
      <c r="A70" s="6" t="s">
        <v>65</v>
      </c>
      <c r="B70" s="6"/>
      <c r="C70" s="6"/>
      <c r="D70" s="6"/>
      <c r="E70" s="6"/>
      <c r="F70" s="6"/>
      <c r="G70" s="6"/>
      <c r="H70" s="3"/>
      <c r="I70" s="3"/>
      <c r="J70" s="3"/>
      <c r="K70" s="22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</row>
    <row r="71" spans="1:32" s="4" customFormat="1" ht="17.25" customHeight="1">
      <c r="A71" s="6"/>
      <c r="B71" s="6"/>
      <c r="C71" s="6"/>
      <c r="D71" s="6"/>
      <c r="E71" s="6"/>
      <c r="F71" s="6"/>
      <c r="G71" s="6"/>
      <c r="H71" s="3"/>
      <c r="I71" s="3"/>
      <c r="J71" s="3"/>
      <c r="K71" s="22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</row>
    <row r="72" spans="1:32" s="4" customFormat="1" ht="17.25" customHeight="1">
      <c r="A72" s="48" t="s">
        <v>26</v>
      </c>
      <c r="B72" s="48"/>
      <c r="C72" s="48"/>
      <c r="D72" s="48"/>
      <c r="E72" s="48"/>
      <c r="F72" s="48"/>
      <c r="G72" s="6"/>
      <c r="H72" s="3"/>
      <c r="I72" s="3"/>
      <c r="J72" s="3"/>
      <c r="K72" s="22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</row>
    <row r="73" spans="1:32" s="4" customFormat="1" ht="17.25" customHeight="1" thickBot="1">
      <c r="A73" s="8"/>
      <c r="B73" s="8"/>
      <c r="C73" s="8"/>
      <c r="D73" s="8"/>
      <c r="E73" s="8"/>
      <c r="F73" s="8"/>
      <c r="G73" s="8"/>
      <c r="H73" s="3"/>
      <c r="I73" s="3"/>
      <c r="J73" s="3"/>
      <c r="K73" s="22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</row>
    <row r="74" spans="1:32" s="4" customFormat="1" ht="17.25" customHeight="1" thickTop="1">
      <c r="A74" s="7"/>
      <c r="B74" s="7"/>
      <c r="C74" s="7"/>
      <c r="D74" s="7"/>
      <c r="E74" s="7"/>
      <c r="F74" s="7"/>
      <c r="G74" s="7"/>
      <c r="H74" s="3"/>
      <c r="I74" s="3"/>
      <c r="J74" s="3"/>
      <c r="K74" s="22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</row>
    <row r="75" spans="1:32" s="4" customFormat="1" ht="17.25" customHeight="1">
      <c r="A75" s="1"/>
      <c r="B75" s="1"/>
      <c r="C75" s="1"/>
      <c r="D75" s="9"/>
      <c r="E75" s="9"/>
      <c r="F75" s="9">
        <v>2018</v>
      </c>
      <c r="G75" s="10"/>
      <c r="H75" s="3"/>
      <c r="I75" s="3"/>
      <c r="J75" s="3"/>
      <c r="K75" s="22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</row>
    <row r="76" spans="1:32" s="4" customFormat="1" ht="17.25" customHeight="1">
      <c r="A76" s="1"/>
      <c r="B76" s="1"/>
      <c r="C76" s="1"/>
      <c r="D76" s="9"/>
      <c r="E76" s="9"/>
      <c r="F76" s="9"/>
      <c r="G76" s="10"/>
      <c r="H76" s="3"/>
      <c r="I76" s="3"/>
      <c r="J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</row>
    <row r="77" spans="1:32" ht="17.25" customHeight="1">
      <c r="A77" s="33" t="s">
        <v>27</v>
      </c>
      <c r="B77" s="34"/>
      <c r="C77" s="34"/>
      <c r="D77" s="9"/>
      <c r="E77" s="9"/>
      <c r="G77" s="35"/>
    </row>
    <row r="78" spans="1:32" ht="17.25" customHeight="1">
      <c r="A78" s="34"/>
      <c r="B78" s="34" t="s">
        <v>28</v>
      </c>
      <c r="C78" s="34"/>
      <c r="D78" s="9"/>
      <c r="E78" s="9"/>
      <c r="F78" s="43">
        <v>6447.4</v>
      </c>
      <c r="G78" s="36"/>
    </row>
    <row r="79" spans="1:32" ht="17.25" customHeight="1">
      <c r="A79" s="34"/>
      <c r="B79" s="34" t="s">
        <v>29</v>
      </c>
      <c r="C79" s="34"/>
      <c r="D79" s="9"/>
      <c r="E79" s="9"/>
      <c r="F79" s="16">
        <v>1656.4</v>
      </c>
      <c r="G79" s="36"/>
    </row>
    <row r="80" spans="1:32" ht="17.25" customHeight="1">
      <c r="A80" s="34"/>
      <c r="B80" s="34" t="s">
        <v>59</v>
      </c>
      <c r="C80" s="34"/>
      <c r="D80" s="9"/>
      <c r="E80" s="9"/>
      <c r="F80" s="16">
        <v>2.8</v>
      </c>
      <c r="G80" s="36"/>
    </row>
    <row r="81" spans="1:13" ht="17.25" customHeight="1">
      <c r="A81" s="34"/>
      <c r="B81" s="34" t="s">
        <v>30</v>
      </c>
      <c r="C81" s="34"/>
      <c r="D81" s="9"/>
      <c r="E81" s="9"/>
      <c r="F81" s="16">
        <v>170</v>
      </c>
      <c r="G81" s="36"/>
    </row>
    <row r="82" spans="1:13" ht="17.25" customHeight="1">
      <c r="A82" s="34"/>
      <c r="B82" s="34" t="s">
        <v>31</v>
      </c>
      <c r="C82" s="34"/>
      <c r="D82" s="9"/>
      <c r="E82" s="9"/>
      <c r="F82" s="19">
        <v>2.5</v>
      </c>
      <c r="G82" s="36"/>
      <c r="K82" s="3"/>
      <c r="L82" s="3"/>
      <c r="M82" s="3"/>
    </row>
    <row r="83" spans="1:13" ht="17.25" customHeight="1">
      <c r="A83" s="34"/>
      <c r="B83" s="34"/>
      <c r="C83" s="34"/>
      <c r="D83" s="9"/>
      <c r="E83" s="9"/>
      <c r="F83" s="16">
        <f>SUM(F78:F82)</f>
        <v>8279.0999999999985</v>
      </c>
      <c r="G83" s="36"/>
      <c r="K83" s="3"/>
      <c r="L83" s="3"/>
      <c r="M83" s="3"/>
    </row>
    <row r="84" spans="1:13" ht="17.25" customHeight="1">
      <c r="A84" s="34"/>
      <c r="B84" s="34"/>
      <c r="C84" s="34"/>
      <c r="D84" s="9"/>
      <c r="E84" s="9"/>
      <c r="F84" s="16"/>
      <c r="G84" s="36"/>
      <c r="K84" s="3"/>
      <c r="L84" s="3"/>
      <c r="M84" s="3"/>
    </row>
    <row r="85" spans="1:13" ht="17.25" customHeight="1">
      <c r="A85" s="33" t="s">
        <v>32</v>
      </c>
      <c r="B85" s="34"/>
      <c r="C85" s="34"/>
      <c r="D85" s="9"/>
      <c r="E85" s="9"/>
      <c r="G85" s="37"/>
      <c r="K85" s="3"/>
      <c r="L85" s="3"/>
      <c r="M85" s="3"/>
    </row>
    <row r="86" spans="1:13" ht="17.25" customHeight="1">
      <c r="A86" s="34"/>
      <c r="B86" s="34" t="s">
        <v>33</v>
      </c>
      <c r="C86" s="34"/>
      <c r="D86" s="9"/>
      <c r="E86" s="9"/>
      <c r="F86" s="16">
        <v>1185.8</v>
      </c>
      <c r="G86" s="36"/>
      <c r="K86" s="3"/>
      <c r="L86" s="3"/>
      <c r="M86" s="3"/>
    </row>
    <row r="87" spans="1:13" ht="17.25" customHeight="1">
      <c r="A87" s="34"/>
      <c r="B87" s="34" t="s">
        <v>31</v>
      </c>
      <c r="C87" s="34"/>
      <c r="D87" s="9"/>
      <c r="E87" s="9"/>
      <c r="F87" s="19">
        <v>144.69999999999999</v>
      </c>
      <c r="G87" s="36"/>
      <c r="K87" s="3"/>
      <c r="L87" s="3"/>
      <c r="M87" s="3"/>
    </row>
    <row r="88" spans="1:13" ht="17.25" customHeight="1">
      <c r="A88" s="34"/>
      <c r="B88" s="34"/>
      <c r="C88" s="34"/>
      <c r="D88" s="9"/>
      <c r="E88" s="9"/>
      <c r="F88" s="45">
        <f>SUM(F86:F87)</f>
        <v>1330.5</v>
      </c>
      <c r="G88" s="36"/>
      <c r="K88" s="3"/>
      <c r="L88" s="3"/>
      <c r="M88" s="3"/>
    </row>
    <row r="89" spans="1:13" ht="17.25" customHeight="1">
      <c r="A89" s="34"/>
      <c r="B89" s="34"/>
      <c r="C89" s="34"/>
      <c r="D89" s="9"/>
      <c r="E89" s="9"/>
      <c r="F89" s="16"/>
      <c r="G89" s="36"/>
      <c r="K89" s="3"/>
      <c r="L89" s="3"/>
      <c r="M89" s="3"/>
    </row>
    <row r="90" spans="1:13" ht="17.25" customHeight="1">
      <c r="A90" s="33" t="s">
        <v>34</v>
      </c>
      <c r="B90" s="34"/>
      <c r="C90" s="34"/>
      <c r="D90" s="9"/>
      <c r="E90" s="9"/>
      <c r="F90" s="19">
        <v>2409.1</v>
      </c>
      <c r="G90" s="36"/>
      <c r="K90" s="3"/>
      <c r="L90" s="3"/>
      <c r="M90" s="3"/>
    </row>
    <row r="91" spans="1:13" ht="17.25" customHeight="1">
      <c r="A91" s="33"/>
      <c r="B91" s="34"/>
      <c r="C91" s="34"/>
      <c r="D91" s="9"/>
      <c r="E91" s="9"/>
      <c r="F91" s="16">
        <f>SUM(F88:F90)</f>
        <v>3739.6</v>
      </c>
      <c r="G91" s="36"/>
      <c r="K91" s="3"/>
      <c r="L91" s="3"/>
      <c r="M91" s="3"/>
    </row>
    <row r="92" spans="1:13" ht="17.25" customHeight="1">
      <c r="A92" s="33" t="s">
        <v>35</v>
      </c>
      <c r="B92" s="34"/>
      <c r="C92" s="34"/>
      <c r="D92" s="9"/>
      <c r="E92" s="9"/>
      <c r="F92" s="38">
        <f>+F83-F88-F90</f>
        <v>4539.4999999999982</v>
      </c>
      <c r="G92" s="39"/>
      <c r="K92" s="3"/>
      <c r="L92" s="3"/>
      <c r="M92" s="3"/>
    </row>
    <row r="93" spans="1:13" ht="17.25" customHeight="1">
      <c r="A93" s="33"/>
      <c r="B93" s="34"/>
      <c r="C93" s="34"/>
      <c r="D93" s="14"/>
      <c r="E93" s="14"/>
      <c r="F93" s="16"/>
      <c r="G93" s="36"/>
      <c r="K93" s="3"/>
      <c r="L93" s="3"/>
      <c r="M93" s="3"/>
    </row>
    <row r="94" spans="1:13" ht="17.25" customHeight="1">
      <c r="A94" s="33" t="s">
        <v>36</v>
      </c>
      <c r="B94" s="34"/>
      <c r="C94" s="34"/>
      <c r="F94" s="16"/>
      <c r="G94" s="36"/>
      <c r="K94" s="3"/>
      <c r="L94" s="3"/>
      <c r="M94" s="3"/>
    </row>
    <row r="95" spans="1:13" ht="17.25" customHeight="1">
      <c r="A95" s="33"/>
      <c r="B95" s="34" t="s">
        <v>37</v>
      </c>
      <c r="C95" s="34"/>
      <c r="D95" s="14"/>
      <c r="F95" s="16">
        <v>2665.4</v>
      </c>
      <c r="G95" s="36"/>
      <c r="K95" s="3"/>
      <c r="L95" s="3"/>
      <c r="M95" s="3"/>
    </row>
    <row r="96" spans="1:13" ht="17.25" customHeight="1">
      <c r="A96" s="34"/>
      <c r="B96" s="34" t="s">
        <v>38</v>
      </c>
      <c r="C96" s="34"/>
      <c r="D96" s="14"/>
      <c r="E96" s="14"/>
      <c r="F96" s="16">
        <v>1262.4000000000001</v>
      </c>
      <c r="G96" s="36"/>
      <c r="K96" s="3"/>
      <c r="L96" s="3"/>
      <c r="M96" s="3"/>
    </row>
    <row r="97" spans="1:7" ht="17.25" customHeight="1">
      <c r="A97" s="34"/>
      <c r="B97" s="34" t="s">
        <v>39</v>
      </c>
      <c r="C97" s="34"/>
      <c r="D97" s="14"/>
      <c r="E97" s="14"/>
      <c r="F97" s="19">
        <v>425.6</v>
      </c>
      <c r="G97" s="36"/>
    </row>
    <row r="98" spans="1:7" ht="17.25" customHeight="1">
      <c r="A98" s="34"/>
      <c r="B98" s="34"/>
      <c r="C98" s="34"/>
      <c r="D98" s="14"/>
      <c r="E98" s="14"/>
      <c r="F98" s="19">
        <f>SUM(F95:F97)</f>
        <v>4353.4000000000005</v>
      </c>
      <c r="G98" s="36"/>
    </row>
    <row r="99" spans="1:7" ht="18.75" customHeight="1">
      <c r="A99" s="33" t="s">
        <v>57</v>
      </c>
      <c r="B99" s="34"/>
      <c r="C99" s="34"/>
      <c r="F99" s="19">
        <f>+F92-F98</f>
        <v>186.09999999999764</v>
      </c>
      <c r="G99" s="40"/>
    </row>
    <row r="100" spans="1:7">
      <c r="A100" s="34" t="s">
        <v>40</v>
      </c>
      <c r="B100" s="34"/>
      <c r="C100" s="34"/>
      <c r="D100" s="14"/>
      <c r="E100" s="14"/>
      <c r="F100" s="19">
        <v>141.1</v>
      </c>
      <c r="G100" s="36"/>
    </row>
    <row r="101" spans="1:7" ht="18" thickBot="1">
      <c r="A101" s="33" t="s">
        <v>69</v>
      </c>
      <c r="B101" s="34"/>
      <c r="C101" s="34"/>
      <c r="F101" s="51">
        <f>+F99+F100</f>
        <v>327.19999999999766</v>
      </c>
      <c r="G101" s="42"/>
    </row>
    <row r="102" spans="1:7" ht="6.75" customHeight="1" thickTop="1">
      <c r="A102" s="33"/>
      <c r="B102" s="34"/>
      <c r="C102" s="34"/>
      <c r="F102" s="16"/>
      <c r="G102" s="42"/>
    </row>
    <row r="103" spans="1:7">
      <c r="A103" s="34" t="s">
        <v>41</v>
      </c>
      <c r="B103" s="34"/>
      <c r="C103" s="34"/>
      <c r="F103" s="16">
        <v>98.2</v>
      </c>
      <c r="G103" s="42"/>
    </row>
    <row r="104" spans="1:7" ht="7.5" customHeight="1">
      <c r="A104" s="33"/>
      <c r="B104" s="34"/>
      <c r="C104" s="34"/>
      <c r="F104" s="16"/>
      <c r="G104" s="42"/>
    </row>
    <row r="105" spans="1:7" ht="18" thickBot="1">
      <c r="A105" s="33" t="s">
        <v>68</v>
      </c>
      <c r="B105" s="34"/>
      <c r="C105" s="34"/>
      <c r="F105" s="41">
        <f>+F101-F103</f>
        <v>228.99999999999767</v>
      </c>
      <c r="G105" s="42"/>
    </row>
    <row r="106" spans="1:7" ht="17.25" customHeight="1" thickTop="1" thickBot="1">
      <c r="A106" s="26"/>
      <c r="B106" s="27"/>
      <c r="C106" s="27"/>
      <c r="D106" s="27"/>
      <c r="E106" s="27"/>
      <c r="F106" s="28"/>
      <c r="G106" s="29"/>
    </row>
    <row r="107" spans="1:7" ht="17.25" customHeight="1">
      <c r="G107" s="7"/>
    </row>
    <row r="108" spans="1:7" ht="18.75" customHeight="1">
      <c r="A108" s="33"/>
      <c r="B108" s="34"/>
      <c r="C108" s="34"/>
      <c r="F108" s="43"/>
      <c r="G108" s="42"/>
    </row>
    <row r="109" spans="1:7" ht="18.75" customHeight="1">
      <c r="A109" s="33"/>
      <c r="B109" s="34"/>
      <c r="C109" s="34"/>
      <c r="F109" s="43"/>
      <c r="G109" s="42"/>
    </row>
    <row r="110" spans="1:7" ht="18.75" customHeight="1">
      <c r="A110" s="33"/>
      <c r="B110" s="34"/>
      <c r="C110" s="34"/>
      <c r="F110" s="43"/>
      <c r="G110" s="42"/>
    </row>
    <row r="111" spans="1:7" ht="17.25" customHeight="1">
      <c r="A111" s="33"/>
      <c r="B111" s="34"/>
      <c r="C111" s="34"/>
      <c r="F111" s="16"/>
      <c r="G111" s="42"/>
    </row>
    <row r="114" spans="1:32" s="1" customFormat="1" ht="17.25" customHeight="1">
      <c r="A114" s="1" t="s">
        <v>60</v>
      </c>
      <c r="G114" s="7"/>
      <c r="I114" s="17"/>
      <c r="J114" s="17"/>
      <c r="K114" s="4"/>
      <c r="L114" s="22"/>
      <c r="M114" s="22"/>
      <c r="P114" s="16"/>
      <c r="Y114" s="17"/>
      <c r="Z114" s="17"/>
      <c r="AF114" s="16"/>
    </row>
    <row r="115" spans="1:32" s="1" customFormat="1" ht="17.25" customHeight="1">
      <c r="A115" s="1" t="s">
        <v>61</v>
      </c>
      <c r="G115" s="7"/>
      <c r="I115" s="17"/>
      <c r="J115" s="17"/>
      <c r="K115" s="4"/>
      <c r="L115" s="22"/>
      <c r="M115" s="22"/>
      <c r="P115" s="16"/>
      <c r="Y115" s="17"/>
      <c r="Z115" s="17"/>
      <c r="AF115" s="16"/>
    </row>
    <row r="116" spans="1:32" s="1" customFormat="1" ht="17.25" customHeight="1">
      <c r="G116" s="7"/>
      <c r="I116" s="17"/>
      <c r="J116" s="17"/>
      <c r="K116" s="4"/>
      <c r="L116" s="22"/>
      <c r="M116" s="22"/>
      <c r="P116" s="16"/>
      <c r="Y116" s="17"/>
      <c r="Z116" s="17"/>
      <c r="AF116" s="16"/>
    </row>
    <row r="117" spans="1:32" s="1" customFormat="1" ht="17.25" customHeight="1">
      <c r="G117" s="7"/>
      <c r="I117" s="17"/>
      <c r="J117" s="17"/>
      <c r="K117" s="4"/>
      <c r="L117" s="22"/>
      <c r="M117" s="22"/>
      <c r="P117" s="16"/>
      <c r="Y117" s="17"/>
      <c r="Z117" s="17"/>
      <c r="AF117" s="16"/>
    </row>
    <row r="118" spans="1:32" ht="17.25" customHeight="1">
      <c r="G118" s="7"/>
    </row>
    <row r="119" spans="1:32" ht="17.25" customHeight="1">
      <c r="G119" s="7"/>
    </row>
    <row r="120" spans="1:32" ht="17.25" customHeight="1">
      <c r="G120" s="7"/>
    </row>
    <row r="121" spans="1:32" ht="17.25" customHeight="1">
      <c r="A121" s="30"/>
      <c r="B121" s="30"/>
      <c r="C121" s="30"/>
      <c r="D121" s="30"/>
      <c r="E121" s="30"/>
      <c r="F121" s="30"/>
      <c r="G121" s="7"/>
    </row>
    <row r="122" spans="1:32" ht="17.25" customHeight="1">
      <c r="A122" s="1" t="s">
        <v>62</v>
      </c>
      <c r="G122" s="7"/>
    </row>
    <row r="123" spans="1:32" ht="17.25" customHeight="1">
      <c r="A123" s="1" t="s">
        <v>64</v>
      </c>
      <c r="G123" s="7"/>
    </row>
    <row r="124" spans="1:32" ht="17.25" customHeight="1">
      <c r="G124" s="7"/>
    </row>
    <row r="125" spans="1:32" ht="17.25" customHeight="1">
      <c r="G125" s="7"/>
    </row>
    <row r="126" spans="1:32" ht="17.25" customHeight="1">
      <c r="A126" s="30"/>
      <c r="B126" s="30"/>
      <c r="C126" s="30"/>
      <c r="D126" s="30"/>
      <c r="E126" s="30"/>
      <c r="F126" s="30"/>
      <c r="G126" s="7"/>
    </row>
    <row r="127" spans="1:32" ht="15.75" customHeight="1"/>
  </sheetData>
  <mergeCells count="11">
    <mergeCell ref="A65:F65"/>
    <mergeCell ref="A66:F66"/>
    <mergeCell ref="A68:F68"/>
    <mergeCell ref="A69:F69"/>
    <mergeCell ref="A72:F72"/>
    <mergeCell ref="A9:F9"/>
    <mergeCell ref="A2:F2"/>
    <mergeCell ref="A3:F3"/>
    <mergeCell ref="A5:F5"/>
    <mergeCell ref="A6:F6"/>
    <mergeCell ref="A7:F7"/>
  </mergeCells>
  <pageMargins left="1.299212598425197" right="0.70866141732283472" top="0.74803149606299213" bottom="0.74803149606299213" header="0.31496062992125984" footer="0.31496062992125984"/>
  <pageSetup scale="65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062018</vt:lpstr>
      <vt:lpstr>'062018'!Área_de_impresión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Rene Fabian</dc:creator>
  <cp:lastModifiedBy>Rene Fabian</cp:lastModifiedBy>
  <cp:lastPrinted>2018-07-27T23:19:10Z</cp:lastPrinted>
  <dcterms:created xsi:type="dcterms:W3CDTF">2017-12-27T22:00:56Z</dcterms:created>
  <dcterms:modified xsi:type="dcterms:W3CDTF">2018-07-28T00:19:46Z</dcterms:modified>
</cp:coreProperties>
</file>