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JUNIO  2018\"/>
    </mc:Choice>
  </mc:AlternateContent>
  <bookViews>
    <workbookView xWindow="0" yWindow="0" windowWidth="19200" windowHeight="10905" activeTab="1"/>
  </bookViews>
  <sheets>
    <sheet name="B G. 06 2018" sheetId="5" r:id="rId1"/>
    <sheet name="E R. 06 2018" sheetId="6" r:id="rId2"/>
  </sheets>
  <calcPr calcId="162913"/>
</workbook>
</file>

<file path=xl/calcChain.xml><?xml version="1.0" encoding="utf-8"?>
<calcChain xmlns="http://schemas.openxmlformats.org/spreadsheetml/2006/main">
  <c r="D27" i="6" l="1"/>
  <c r="D19" i="6"/>
  <c r="E60" i="5"/>
  <c r="F18" i="6" l="1"/>
  <c r="F10" i="6"/>
  <c r="D10" i="6"/>
  <c r="D18" i="6"/>
  <c r="E16" i="5"/>
  <c r="E7" i="5"/>
  <c r="F19" i="6" l="1"/>
  <c r="F27" i="6" s="1"/>
  <c r="F44" i="6" s="1"/>
  <c r="E45" i="5"/>
  <c r="E47" i="5"/>
  <c r="E51" i="5"/>
  <c r="E56" i="5"/>
  <c r="E22" i="5" l="1"/>
  <c r="E36" i="5" l="1"/>
  <c r="E34" i="5"/>
  <c r="E32" i="5"/>
  <c r="E30" i="5"/>
  <c r="E27" i="5"/>
  <c r="E41" i="5" l="1"/>
  <c r="E19" i="5"/>
  <c r="E42" i="5" l="1"/>
  <c r="C55" i="5"/>
  <c r="F38" i="6" l="1"/>
  <c r="D44" i="6"/>
  <c r="C24" i="5" l="1"/>
  <c r="E54" i="5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<sst xmlns="http://schemas.openxmlformats.org/spreadsheetml/2006/main" count="92" uniqueCount="88">
  <si>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</si>
  <si>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</si>
  <si>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</si>
  <si>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</si>
  <si>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</si>
  <si>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</si>
  <si>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</si>
  <si>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</si>
  <si>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</si>
  <si>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</si>
  <si>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</si>
  <si>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</si>
  <si>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</si>
  <si>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</si>
  <si>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</si>
  <si>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</si>
  <si>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</si>
  <si>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</si>
  <si>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</si>
  <si>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</si>
  <si>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</si>
  <si>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</si>
  <si>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</si>
  <si>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</si>
  <si>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</si>
  <si>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</si>
  <si>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</si>
  <si>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</si>
  <si>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</si>
  <si>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</si>
  <si>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</si>
  <si>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</si>
  <si>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</si>
  <si>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</si>
  <si>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</si>
  <si>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</si>
  <si>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</si>
  <si>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</si>
  <si>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</si>
  <si>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</si>
  <si>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</si>
  <si>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</si>
  <si>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</si>
  <si>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</si>
  <si>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</si>
  <si>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</si>
  <si>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</si>
  <si>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</si>
  <si>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</si>
  <si>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</si>
  <si>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</si>
  <si>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</si>
  <si>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</si>
  <si>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</si>
  <si>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</si>
  <si>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</si>
  <si>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</si>
  <si>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</si>
  <si>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</si>
  <si>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</si>
  <si>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</si>
  <si>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</si>
  <si>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</si>
  <si>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</si>
  <si>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</si>
  <si>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</si>
  <si>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</si>
  <si>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</si>
  <si>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</si>
  <si>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</si>
  <si>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</si>
  <si>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</si>
  <si>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</si>
  <si>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</si>
  <si>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</si>
  <si>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</si>
  <si>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</si>
  <si>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</si>
  <si>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</si>
  <si>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</si>
  <si>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</si>
  <si>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</si>
  <si>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</si>
  <si>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</si>
  <si>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</si>
  <si>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</si>
  <si>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30 de Junio de 2018</t>
  </si>
  <si>
    <t>Estado de resultados 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</si>
</sst>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  <xf numFmtId="39" fontId="8" fillId="46" borderId="22" xfId="289" applyNumberFormat="1" applyFont="1" applyFill="1" applyBorder="1" applyAlignment="1">
      <alignment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110" zoomScaleNormal="110" workbookViewId="0">
      <selection activeCell="B3" sqref="B3:D3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1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86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588523.31999999995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462654.75</v>
      </c>
      <c r="D9" s="10"/>
      <c r="F9" s="53"/>
    </row>
    <row r="10" spans="1:6" x14ac:dyDescent="0.2">
      <c r="A10" s="3">
        <v>112</v>
      </c>
      <c r="B10" s="4" t="s">
        <v>6</v>
      </c>
      <c r="C10" s="5">
        <v>5222.43</v>
      </c>
      <c r="D10" s="5"/>
      <c r="F10" s="53"/>
    </row>
    <row r="11" spans="1:6" x14ac:dyDescent="0.2">
      <c r="A11" s="3">
        <v>113</v>
      </c>
      <c r="B11" s="4" t="s">
        <v>7</v>
      </c>
      <c r="C11" s="5">
        <v>111888.11</v>
      </c>
      <c r="D11" s="5"/>
      <c r="F11" s="53"/>
    </row>
    <row r="12" spans="1:6" x14ac:dyDescent="0.2">
      <c r="A12" s="3">
        <v>114</v>
      </c>
      <c r="B12" s="4" t="s">
        <v>8</v>
      </c>
      <c r="C12" s="5">
        <v>621.22</v>
      </c>
      <c r="D12" s="5"/>
      <c r="F12" s="53"/>
    </row>
    <row r="13" spans="1:6" x14ac:dyDescent="0.2">
      <c r="A13" s="3">
        <v>116</v>
      </c>
      <c r="B13" s="4" t="s">
        <v>9</v>
      </c>
      <c r="C13" s="5">
        <v>4126.83</v>
      </c>
      <c r="D13" s="10"/>
      <c r="F13" s="53"/>
    </row>
    <row r="14" spans="1:6" x14ac:dyDescent="0.2">
      <c r="A14" s="3">
        <v>117</v>
      </c>
      <c r="B14" s="4" t="s">
        <v>10</v>
      </c>
      <c r="C14" s="5">
        <v>1331.62</v>
      </c>
      <c r="D14" s="10"/>
      <c r="F14" s="53"/>
    </row>
    <row r="15" spans="1:6" x14ac:dyDescent="0.2">
      <c r="A15" s="3">
        <v>118</v>
      </c>
      <c r="B15" s="4" t="s">
        <v>11</v>
      </c>
      <c r="C15" s="5">
        <v>2678.36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248450.82</v>
      </c>
    </row>
    <row r="17" spans="1:8" x14ac:dyDescent="0.2">
      <c r="A17" s="3">
        <v>123</v>
      </c>
      <c r="B17" s="4" t="s">
        <v>13</v>
      </c>
      <c r="C17" s="5">
        <v>121900.9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126549.92</v>
      </c>
      <c r="D18" s="12"/>
      <c r="F18" s="53"/>
    </row>
    <row r="19" spans="1:8" ht="13.5" thickBot="1" x14ac:dyDescent="0.25">
      <c r="A19" s="56" t="s">
        <v>15</v>
      </c>
      <c r="B19" s="56"/>
      <c r="C19" s="2"/>
      <c r="D19" s="2"/>
      <c r="E19" s="13">
        <f>+E7+E16</f>
        <v>836974.1399999999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43535.159999999996</v>
      </c>
    </row>
    <row r="23" spans="1:8" x14ac:dyDescent="0.2">
      <c r="A23" s="3">
        <v>213</v>
      </c>
      <c r="B23" s="4" t="s">
        <v>18</v>
      </c>
      <c r="C23" s="5">
        <v>29866.01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13669.15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43535.159999999996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-1708</v>
      </c>
    </row>
    <row r="35" spans="1:8" x14ac:dyDescent="0.2">
      <c r="A35" s="3">
        <v>332</v>
      </c>
      <c r="B35" s="4" t="s">
        <v>28</v>
      </c>
      <c r="C35" s="5">
        <v>-1708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59534.770000000004</v>
      </c>
      <c r="F36" s="53"/>
    </row>
    <row r="37" spans="1:8" x14ac:dyDescent="0.2">
      <c r="A37" s="3">
        <v>340</v>
      </c>
      <c r="B37" s="4" t="s">
        <v>30</v>
      </c>
      <c r="C37" s="5">
        <v>29898.11</v>
      </c>
      <c r="D37" s="5"/>
      <c r="F37" s="53"/>
    </row>
    <row r="38" spans="1:8" x14ac:dyDescent="0.2">
      <c r="A38" s="3">
        <v>341</v>
      </c>
      <c r="B38" s="4" t="s">
        <v>31</v>
      </c>
      <c r="C38" s="5">
        <v>29636.66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836974.14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x14ac:dyDescent="0.2">
      <c r="A57" s="3">
        <v>720</v>
      </c>
      <c r="B57" s="21" t="s">
        <v>46</v>
      </c>
      <c r="C57" s="5">
        <v>142400</v>
      </c>
      <c r="D57" s="12"/>
    </row>
    <row r="58" spans="1:8" x14ac:dyDescent="0.2">
      <c r="A58" s="3">
        <v>721</v>
      </c>
      <c r="B58" s="21" t="s">
        <v>85</v>
      </c>
      <c r="C58" s="5">
        <v>120000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115" zoomScaleNormal="115" workbookViewId="0">
      <selection activeCell="A5" sqref="A5:B5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87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7"/>
      <c r="B5" s="57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52426.13</v>
      </c>
      <c r="F8" s="33">
        <v>73256.02</v>
      </c>
    </row>
    <row r="9" spans="1:6" x14ac:dyDescent="0.2">
      <c r="A9" s="24">
        <v>512</v>
      </c>
      <c r="B9" s="31" t="s">
        <v>53</v>
      </c>
      <c r="C9" s="32"/>
      <c r="D9" s="34">
        <v>6051.22</v>
      </c>
      <c r="F9" s="34">
        <v>22515.86</v>
      </c>
    </row>
    <row r="10" spans="1:6" x14ac:dyDescent="0.2">
      <c r="A10" s="24"/>
      <c r="B10" s="35" t="s">
        <v>54</v>
      </c>
      <c r="C10" s="32"/>
      <c r="D10" s="36">
        <f>SUM(D8:D9)</f>
        <v>58477.35</v>
      </c>
      <c r="F10" s="36">
        <f>SUM(F8:F9)</f>
        <v>95771.88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10722.04</v>
      </c>
      <c r="F14" s="33">
        <v>63846.98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873.48</v>
      </c>
      <c r="F15" s="34">
        <v>933.03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11595.52</v>
      </c>
      <c r="E18" s="40"/>
      <c r="F18" s="36">
        <f>SUM(F13:F17)</f>
        <v>64780.01</v>
      </c>
    </row>
    <row r="19" spans="1:6" x14ac:dyDescent="0.2">
      <c r="A19" s="41"/>
      <c r="B19" s="35" t="s">
        <v>60</v>
      </c>
      <c r="C19" s="29"/>
      <c r="D19" s="39">
        <f>+D10-D18</f>
        <v>46881.83</v>
      </c>
      <c r="E19" s="42"/>
      <c r="F19" s="39">
        <f>+F10-F18</f>
        <v>30991.870000000003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1313.49</v>
      </c>
      <c r="E22" s="42"/>
      <c r="F22" s="43">
        <v>8883.08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8883.08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8883.08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8883.08</v>
      </c>
    </row>
    <row r="26" spans="1:6" x14ac:dyDescent="0.2">
      <c r="A26" s="24"/>
      <c r="B26" s="31"/>
      <c r="C26" s="32"/>
      <c r="D26" s="34">
        <v>1313.49</v>
      </c>
      <c r="E26" s="42"/>
      <c r="F26" s="43">
        <v>8883.08</v>
      </c>
    </row>
    <row r="27" spans="1:6" x14ac:dyDescent="0.2">
      <c r="A27" s="41"/>
      <c r="B27" s="27" t="s">
        <v>67</v>
      </c>
      <c r="C27" s="29"/>
      <c r="D27" s="44">
        <f>+D19+D26</f>
        <v>48195.32</v>
      </c>
      <c r="F27" s="58">
        <f>+F19+F26</f>
        <v>39874.950000000004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48195.32</v>
      </c>
      <c r="E39" s="40"/>
      <c r="F39" s="46">
        <f>+F27-F38</f>
        <v>39874.950000000004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9478.1299999999992</v>
      </c>
      <c r="E42" s="42"/>
      <c r="F42" s="43">
        <v>10238.290000000001</v>
      </c>
    </row>
    <row r="43" spans="1:6" x14ac:dyDescent="0.2">
      <c r="A43" s="24"/>
      <c r="B43" s="31"/>
      <c r="C43" s="32"/>
      <c r="D43" s="43">
        <v>9478.1299999999992</v>
      </c>
      <c r="F43" s="43">
        <v>10238.290000000001</v>
      </c>
    </row>
    <row r="44" spans="1:6" ht="12.75" thickBot="1" x14ac:dyDescent="0.25">
      <c r="A44" s="41"/>
      <c r="B44" s="27" t="s">
        <v>80</v>
      </c>
      <c r="C44" s="29"/>
      <c r="D44" s="47">
        <f>+D27-D43</f>
        <v>38717.19</v>
      </c>
      <c r="F44" s="47">
        <f>+F27-F43</f>
        <v>29636.660000000003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06 2018</vt:lpstr>
      <vt:lpstr>E R. 06 2018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2018-07-03T03:14:52Z</dcterms:modified>
</cp:coreProperties>
</file>