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<sst xmlns="http://schemas.openxmlformats.org/spreadsheetml/2006/main" count="187" uniqueCount="120">
  <si>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</si>
  <si>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</si>
  <si>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</si>
  <si>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</si>
  <si>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</si>
  <si>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</si>
  <si>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</si>
  <si>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</si>
  <si>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</si>
  <si>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</si>
  <si>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</si>
  <si>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</si>
  <si>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</si>
  <si>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</si>
  <si>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</si>
  <si>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</si>
  <si>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</si>
  <si>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</si>
  <si>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</si>
  <si>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</si>
  <si>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</si>
  <si>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</si>
  <si>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</si>
  <si>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</si>
  <si>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</si>
  <si>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</si>
  <si>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</si>
  <si>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</si>
  <si>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</si>
  <si>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</si>
  <si>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</si>
  <si>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</si>
  <si>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</si>
  <si>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</si>
  <si>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</si>
  <si>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</si>
  <si>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</si>
  <si>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</si>
  <si>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</si>
  <si>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</si>
  <si>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</si>
  <si>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</si>
  <si>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</si>
  <si>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</si>
  <si>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</si>
  <si>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</si>
  <si>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</si>
  <si>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</si>
  <si>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</si>
  <si>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</si>
  <si>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</si>
  <si>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</si>
  <si>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</si>
  <si>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</si>
  <si>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</si>
  <si>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</si>
  <si>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</si>
  <si>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</si>
  <si>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</si>
  <si>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</si>
  <si>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</si>
  <si>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</si>
  <si>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</si>
  <si>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</si>
  <si>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</si>
  <si>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</si>
  <si>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</si>
  <si>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</si>
  <si>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</si>
  <si>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</si>
  <si>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</si>
  <si>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</si>
  <si>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</si>
  <si>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</si>
  <si>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</si>
  <si>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</si>
  <si>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</si>
  <si>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</si>
  <si>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</si>
  <si>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</si>
  <si>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</si>
  <si>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</si>
  <si>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</si>
  <si>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</si>
  <si>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</si>
  <si>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</si>
  <si>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</si>
  <si>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</si>
  <si>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</si>
  <si>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</si>
  <si>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</si>
  <si>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</si>
  <si>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</si>
  <si>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</si>
  <si>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</si>
  <si>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</si>
  <si>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</si>
  <si>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</si>
  <si>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</si>
  <si>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</si>
  <si>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</si>
  <si>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</si>
  <si>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 xml:space="preserve">    Contadora General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</si>
  <si>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</si>
  <si>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</si>
  <si>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</si>
  <si>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</si>
  <si>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</si>
  <si>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</si>
  <si>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</si>
  <si>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</si>
  <si>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</si>
  <si>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</si>
  <si>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</si>
  <si>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</si>
  <si>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</si>
  <si>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</si>
  <si>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</si>
  <si>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                                Balance General al 31 de mayo de 2018</t>
  </si>
  <si>
    <t xml:space="preserve">                                        Estado de Resultados al 31 de mayo de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</si>
</sst>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6"/>
  <sheetViews>
    <sheetView showGridLines="0" zoomScale="130" zoomScaleNormal="130" zoomScaleSheetLayoutView="90" zoomScalePageLayoutView="0" workbookViewId="0" topLeftCell="A1">
      <selection activeCell="L50" sqref="L50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110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108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118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109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SUM(H17:H22)</f>
        <v>197128.83000000002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f>39955+31398.77</f>
        <v>71353.77</v>
      </c>
      <c r="I17" s="54"/>
      <c r="J17" s="53">
        <v>4525.44</v>
      </c>
      <c r="L17" s="13" t="s">
        <v>29</v>
      </c>
    </row>
    <row r="18" spans="2:10" ht="15" customHeight="1" hidden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v>117786.42</v>
      </c>
      <c r="I19" s="54"/>
      <c r="J19" s="53">
        <v>0</v>
      </c>
    </row>
    <row r="20" spans="2:10" ht="15" customHeight="1">
      <c r="B20" s="13" t="s">
        <v>23</v>
      </c>
      <c r="H20" s="53">
        <v>318.75</v>
      </c>
      <c r="I20" s="54"/>
      <c r="J20" s="53">
        <v>1512.5</v>
      </c>
    </row>
    <row r="21" spans="2:10" ht="15" customHeight="1">
      <c r="B21" s="13" t="s">
        <v>1</v>
      </c>
      <c r="H21" s="55">
        <v>7669.89</v>
      </c>
      <c r="I21" s="54"/>
      <c r="J21" s="55">
        <v>2447.27</v>
      </c>
    </row>
    <row r="22" spans="8:14" ht="9.75" customHeight="1">
      <c r="H22" s="54"/>
      <c r="I22" s="54"/>
      <c r="J22" s="54"/>
      <c r="N22" s="13" t="s">
        <v>29</v>
      </c>
    </row>
    <row r="23" spans="8:12" ht="15" customHeight="1" hidden="1">
      <c r="H23" s="54"/>
      <c r="I23" s="54"/>
      <c r="J23" s="54"/>
      <c r="L23" s="21"/>
    </row>
    <row r="24" spans="1:12" ht="15" customHeight="1">
      <c r="A24" s="16" t="s">
        <v>74</v>
      </c>
      <c r="H24" s="56">
        <f>+H25+H26+H27</f>
        <v>114293.83</v>
      </c>
      <c r="I24" s="59"/>
      <c r="J24" s="56">
        <v>233581.83</v>
      </c>
      <c r="L24" s="22"/>
    </row>
    <row r="25" spans="2:12" ht="15" customHeight="1">
      <c r="B25" s="13" t="s">
        <v>58</v>
      </c>
      <c r="F25" s="14">
        <v>5</v>
      </c>
      <c r="H25" s="53">
        <v>111923.41</v>
      </c>
      <c r="I25" s="54"/>
      <c r="J25" s="53">
        <v>230580.71</v>
      </c>
      <c r="K25" s="17" t="s">
        <v>29</v>
      </c>
      <c r="L25" s="23"/>
    </row>
    <row r="26" spans="2:12" ht="15" customHeight="1">
      <c r="B26" s="13" t="s">
        <v>25</v>
      </c>
      <c r="F26" s="14">
        <v>7</v>
      </c>
      <c r="H26" s="53">
        <v>2370.42</v>
      </c>
      <c r="I26" s="54"/>
      <c r="J26" s="55">
        <v>3001.12</v>
      </c>
      <c r="L26" s="24"/>
    </row>
    <row r="27" spans="2:12" ht="15" customHeight="1">
      <c r="B27" s="13" t="s">
        <v>116</v>
      </c>
      <c r="H27" s="53">
        <v>0</v>
      </c>
      <c r="I27" s="54"/>
      <c r="J27" s="54"/>
      <c r="L27" s="24"/>
    </row>
    <row r="28" spans="1:12" ht="15" customHeight="1" thickBot="1">
      <c r="A28" s="16" t="s">
        <v>39</v>
      </c>
      <c r="H28" s="57">
        <f>+H16+H24</f>
        <v>311422.66000000003</v>
      </c>
      <c r="I28" s="59"/>
      <c r="J28" s="57">
        <v>267067.04</v>
      </c>
      <c r="K28" s="25"/>
      <c r="L28" s="26">
        <f>H28-311422.66</f>
        <v>0</v>
      </c>
    </row>
    <row r="29" spans="5:10" ht="6" customHeight="1" thickTop="1">
      <c r="E29" s="13" t="s">
        <v>29</v>
      </c>
      <c r="H29" s="53"/>
      <c r="I29" s="54"/>
      <c r="J29" s="53"/>
    </row>
    <row r="30" spans="1:10" ht="15" customHeight="1">
      <c r="A30" s="19" t="s">
        <v>36</v>
      </c>
      <c r="F30" s="15"/>
      <c r="G30" s="20"/>
      <c r="H30" s="64"/>
      <c r="I30" s="65"/>
      <c r="J30" s="64"/>
    </row>
    <row r="31" spans="1:10" ht="15" customHeight="1">
      <c r="A31" s="16" t="s">
        <v>75</v>
      </c>
      <c r="H31" s="55">
        <f>SUM(H32:H34)</f>
        <v>5638.01</v>
      </c>
      <c r="I31" s="54"/>
      <c r="J31" s="55">
        <v>3417.1200000000003</v>
      </c>
    </row>
    <row r="32" spans="2:10" ht="15" customHeight="1">
      <c r="B32" s="13" t="s">
        <v>2</v>
      </c>
      <c r="H32" s="54">
        <v>5638.01</v>
      </c>
      <c r="I32" s="54"/>
      <c r="J32" s="54">
        <v>3156.76</v>
      </c>
    </row>
    <row r="33" spans="2:10" ht="15" customHeight="1">
      <c r="B33" s="13" t="s">
        <v>86</v>
      </c>
      <c r="H33" s="55">
        <v>0</v>
      </c>
      <c r="I33" s="54"/>
      <c r="J33" s="54">
        <v>260.36</v>
      </c>
    </row>
    <row r="34" spans="1:10" ht="15" customHeight="1" hidden="1">
      <c r="A34" s="27"/>
      <c r="B34" s="13" t="s">
        <v>88</v>
      </c>
      <c r="F34" s="14">
        <v>6</v>
      </c>
      <c r="H34" s="55">
        <v>0</v>
      </c>
      <c r="I34" s="54"/>
      <c r="J34" s="55">
        <v>0</v>
      </c>
    </row>
    <row r="35" spans="1:10" ht="15" customHeight="1">
      <c r="A35" s="16" t="s">
        <v>40</v>
      </c>
      <c r="H35" s="56">
        <f>SUM(H32:H34)</f>
        <v>5638.01</v>
      </c>
      <c r="I35" s="59"/>
      <c r="J35" s="56">
        <v>3417.1200000000003</v>
      </c>
    </row>
    <row r="36" spans="8:12" ht="9" customHeight="1">
      <c r="H36" s="53"/>
      <c r="I36" s="54"/>
      <c r="J36" s="53"/>
      <c r="L36" s="32" t="s">
        <v>29</v>
      </c>
    </row>
    <row r="37" spans="1:10" ht="15" customHeight="1">
      <c r="A37" s="16" t="s">
        <v>3</v>
      </c>
      <c r="E37" s="28"/>
      <c r="H37" s="53"/>
      <c r="I37" s="54"/>
      <c r="J37" s="53"/>
    </row>
    <row r="38" spans="1:10" ht="15" customHeight="1">
      <c r="A38" s="16" t="s">
        <v>43</v>
      </c>
      <c r="H38" s="55">
        <f>+H39</f>
        <v>325176</v>
      </c>
      <c r="I38" s="54"/>
      <c r="J38" s="55">
        <v>325176</v>
      </c>
    </row>
    <row r="39" spans="2:10" ht="15" customHeight="1">
      <c r="B39" s="13" t="s">
        <v>4</v>
      </c>
      <c r="F39" s="14" t="s">
        <v>92</v>
      </c>
      <c r="H39" s="54">
        <v>325176</v>
      </c>
      <c r="I39" s="54"/>
      <c r="J39" s="54">
        <v>325176</v>
      </c>
    </row>
    <row r="40" spans="8:10" ht="5.25" customHeight="1">
      <c r="H40" s="53"/>
      <c r="I40" s="54"/>
      <c r="J40" s="53"/>
    </row>
    <row r="41" spans="1:11" ht="15" customHeight="1">
      <c r="A41" s="16" t="s">
        <v>5</v>
      </c>
      <c r="H41" s="55">
        <f>H42</f>
        <v>6940.0199999999995</v>
      </c>
      <c r="I41" s="54"/>
      <c r="J41" s="55">
        <v>3814</v>
      </c>
      <c r="K41" s="59"/>
    </row>
    <row r="42" spans="2:11" ht="12.75" customHeight="1">
      <c r="B42" s="13" t="s">
        <v>6</v>
      </c>
      <c r="F42" s="14">
        <v>12</v>
      </c>
      <c r="H42" s="66">
        <f>6143.82+339.33+456.87</f>
        <v>6940.0199999999995</v>
      </c>
      <c r="I42" s="54"/>
      <c r="J42" s="54">
        <v>3814</v>
      </c>
      <c r="K42" s="59"/>
    </row>
    <row r="43" spans="8:10" ht="5.25" customHeight="1">
      <c r="H43" s="54"/>
      <c r="I43" s="54"/>
      <c r="J43" s="54"/>
    </row>
    <row r="44" spans="1:10" ht="15" customHeight="1">
      <c r="A44" s="16" t="s">
        <v>59</v>
      </c>
      <c r="H44" s="55">
        <f>H45</f>
        <v>-77</v>
      </c>
      <c r="I44" s="54"/>
      <c r="J44" s="55">
        <v>7670.3</v>
      </c>
    </row>
    <row r="45" spans="1:12" ht="15" customHeight="1">
      <c r="A45" s="16"/>
      <c r="B45" s="13" t="s">
        <v>60</v>
      </c>
      <c r="F45" s="14" t="s">
        <v>89</v>
      </c>
      <c r="H45" s="54">
        <v>-77</v>
      </c>
      <c r="I45" s="54"/>
      <c r="J45" s="54">
        <v>7670.3</v>
      </c>
      <c r="K45" s="17" t="s">
        <v>29</v>
      </c>
      <c r="L45" s="29" t="s">
        <v>29</v>
      </c>
    </row>
    <row r="46" spans="8:12" ht="6" customHeight="1">
      <c r="H46" s="32"/>
      <c r="I46" s="32"/>
      <c r="J46" s="32"/>
      <c r="L46" s="13" t="s">
        <v>29</v>
      </c>
    </row>
    <row r="47" spans="1:10" ht="15" customHeight="1">
      <c r="A47" s="16" t="s">
        <v>65</v>
      </c>
      <c r="F47" s="14">
        <v>12</v>
      </c>
      <c r="H47" s="33">
        <f>+H48+H49</f>
        <v>-26254.370000000003</v>
      </c>
      <c r="I47" s="60"/>
      <c r="J47" s="33">
        <v>-73010.38</v>
      </c>
    </row>
    <row r="48" spans="2:10" ht="15" customHeight="1">
      <c r="B48" s="3" t="s">
        <v>66</v>
      </c>
      <c r="H48" s="54">
        <f>-38469.75+5117.24</f>
        <v>-33352.51</v>
      </c>
      <c r="I48" s="54"/>
      <c r="J48" s="54">
        <v>-79862.55</v>
      </c>
    </row>
    <row r="49" spans="2:12" ht="15" customHeight="1">
      <c r="B49" s="13" t="s">
        <v>7</v>
      </c>
      <c r="H49" s="63">
        <f>48728.83-41630.69</f>
        <v>7098.139999999999</v>
      </c>
      <c r="I49" s="54"/>
      <c r="J49" s="55">
        <v>6852.17</v>
      </c>
      <c r="L49" s="26" t="s">
        <v>29</v>
      </c>
    </row>
    <row r="50" spans="1:10" ht="15" customHeight="1">
      <c r="A50" s="16" t="s">
        <v>37</v>
      </c>
      <c r="H50" s="58">
        <f>H38+H41+H44+H47</f>
        <v>305784.65</v>
      </c>
      <c r="I50" s="54"/>
      <c r="J50" s="58">
        <v>263649.92</v>
      </c>
    </row>
    <row r="51" spans="1:10" ht="15" customHeight="1" thickBot="1">
      <c r="A51" s="16" t="s">
        <v>76</v>
      </c>
      <c r="H51" s="61">
        <f>H31+H38+H41+H44+H47</f>
        <v>311422.66000000003</v>
      </c>
      <c r="I51" s="59"/>
      <c r="J51" s="61">
        <v>267067.04</v>
      </c>
    </row>
    <row r="52" spans="8:10" ht="12" customHeight="1" thickTop="1">
      <c r="H52" s="8"/>
      <c r="I52" s="12"/>
      <c r="J52" s="8"/>
    </row>
    <row r="53" spans="8:10" ht="12" customHeight="1">
      <c r="H53" s="8"/>
      <c r="I53" s="12"/>
      <c r="J53" s="8"/>
    </row>
    <row r="54" spans="1:13" ht="15" customHeight="1">
      <c r="A54" s="16"/>
      <c r="H54" s="53"/>
      <c r="I54" s="12"/>
      <c r="J54" s="53"/>
      <c r="L54" s="32"/>
      <c r="M54" s="32" t="s">
        <v>29</v>
      </c>
    </row>
    <row r="55" spans="1:10" ht="6" customHeight="1">
      <c r="A55" s="16"/>
      <c r="H55" s="8"/>
      <c r="I55" s="12"/>
      <c r="J55" s="8"/>
    </row>
    <row r="56" spans="8:14" ht="11.25" customHeight="1">
      <c r="H56" s="59"/>
      <c r="I56" s="59"/>
      <c r="J56" s="32"/>
      <c r="N56" s="32">
        <f>I30-I53</f>
        <v>0</v>
      </c>
    </row>
    <row r="57" spans="1:10" ht="15" customHeight="1">
      <c r="A57" s="16"/>
      <c r="C57" s="16" t="s">
        <v>103</v>
      </c>
      <c r="G57" s="16" t="s">
        <v>81</v>
      </c>
      <c r="H57" s="59"/>
      <c r="I57" s="59"/>
      <c r="J57" s="56"/>
    </row>
    <row r="58" spans="1:10" ht="15" customHeight="1">
      <c r="A58" s="16"/>
      <c r="D58" s="13" t="s">
        <v>104</v>
      </c>
      <c r="G58" s="13" t="s">
        <v>102</v>
      </c>
      <c r="H58" s="59"/>
      <c r="I58" s="59"/>
      <c r="J58" s="32"/>
    </row>
    <row r="59" spans="2:10" ht="15" customHeight="1">
      <c r="B59" s="16"/>
      <c r="H59" s="59"/>
      <c r="I59" s="59"/>
      <c r="J59" s="56"/>
    </row>
    <row r="60" spans="8:10" ht="15" customHeight="1">
      <c r="H60" s="59"/>
      <c r="I60" s="59"/>
      <c r="J60" s="56"/>
    </row>
    <row r="61" spans="8:10" ht="7.5" customHeight="1">
      <c r="H61" s="59"/>
      <c r="I61" s="59"/>
      <c r="J61" s="59"/>
    </row>
    <row r="62" spans="2:10" ht="15" customHeight="1">
      <c r="B62" s="16"/>
      <c r="H62" s="59"/>
      <c r="I62" s="59"/>
      <c r="J62" s="59"/>
    </row>
    <row r="63" spans="8:10" ht="15" customHeight="1">
      <c r="H63" s="59"/>
      <c r="I63" s="59"/>
      <c r="J63" s="56"/>
    </row>
    <row r="64" spans="1:10" ht="15" customHeight="1" thickBot="1">
      <c r="A64" s="16"/>
      <c r="H64" s="59"/>
      <c r="I64" s="59"/>
      <c r="J64" s="57"/>
    </row>
    <row r="65" ht="15" customHeight="1" thickTop="1">
      <c r="H65" s="17"/>
    </row>
    <row r="66" ht="11.25" customHeight="1">
      <c r="H66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39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M62"/>
  <sheetViews>
    <sheetView showGridLines="0" tabSelected="1" zoomScale="115" zoomScaleNormal="115" zoomScaleSheetLayoutView="80" zoomScalePageLayoutView="0" workbookViewId="0" topLeftCell="A1">
      <selection activeCell="L47" sqref="L47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115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112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113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119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+I17+I18</f>
        <v>28000</v>
      </c>
      <c r="J16" s="32"/>
    </row>
    <row r="17" spans="2:10" ht="16.5" customHeight="1">
      <c r="B17" s="13" t="s">
        <v>117</v>
      </c>
      <c r="G17" s="14"/>
      <c r="I17" s="29">
        <v>0</v>
      </c>
      <c r="J17" s="32"/>
    </row>
    <row r="18" spans="2:10" ht="15">
      <c r="B18" s="13" t="s">
        <v>10</v>
      </c>
      <c r="G18" s="14">
        <v>13</v>
      </c>
      <c r="I18" s="55">
        <v>28000</v>
      </c>
      <c r="J18" s="32"/>
    </row>
    <row r="19" spans="7:12" ht="15">
      <c r="G19" s="14"/>
      <c r="I19" s="53"/>
      <c r="J19" s="32"/>
      <c r="L19" s="13" t="s">
        <v>29</v>
      </c>
    </row>
    <row r="20" spans="1:10" ht="15">
      <c r="A20" s="16" t="s">
        <v>12</v>
      </c>
      <c r="G20" s="14"/>
      <c r="I20" s="56">
        <f>+I21+I23</f>
        <v>41630.69</v>
      </c>
      <c r="J20" s="32"/>
    </row>
    <row r="21" spans="2:13" ht="15">
      <c r="B21" s="13" t="s">
        <v>24</v>
      </c>
      <c r="G21" s="14"/>
      <c r="I21" s="53">
        <v>1890.96</v>
      </c>
      <c r="J21" s="32"/>
      <c r="M21" s="13" t="s">
        <v>29</v>
      </c>
    </row>
    <row r="22" spans="2:10" ht="15">
      <c r="B22" s="13" t="s">
        <v>13</v>
      </c>
      <c r="G22" s="14"/>
      <c r="I22" s="53" t="s">
        <v>29</v>
      </c>
      <c r="J22" s="32"/>
    </row>
    <row r="23" spans="2:11" ht="15">
      <c r="B23" s="13" t="s">
        <v>14</v>
      </c>
      <c r="G23" s="14" t="s">
        <v>93</v>
      </c>
      <c r="I23" s="62">
        <f>36201+2497.98+981.25+59.5</f>
        <v>39739.73</v>
      </c>
      <c r="J23" s="32"/>
      <c r="K23" s="13" t="s">
        <v>29</v>
      </c>
    </row>
    <row r="24" spans="7:10" ht="11.25" customHeight="1">
      <c r="G24" s="14"/>
      <c r="I24" s="54"/>
      <c r="J24" s="59"/>
    </row>
    <row r="25" spans="1:10" ht="16.5" customHeight="1">
      <c r="A25" s="16" t="s">
        <v>15</v>
      </c>
      <c r="G25" s="14"/>
      <c r="I25" s="59">
        <f>+I16-I20</f>
        <v>-13630.690000000002</v>
      </c>
      <c r="J25" s="59"/>
    </row>
    <row r="26" spans="7:10" ht="5.25" customHeight="1">
      <c r="G26" s="14"/>
      <c r="I26" s="53"/>
      <c r="J26" s="32"/>
    </row>
    <row r="27" spans="1:10" ht="15">
      <c r="A27" s="16" t="s">
        <v>41</v>
      </c>
      <c r="G27" s="14"/>
      <c r="I27" s="53"/>
      <c r="J27" s="32"/>
    </row>
    <row r="28" spans="7:10" ht="5.25" customHeight="1">
      <c r="G28" s="14"/>
      <c r="I28" s="53"/>
      <c r="J28" s="32"/>
    </row>
    <row r="29" spans="1:10" ht="15">
      <c r="A29" s="16" t="s">
        <v>16</v>
      </c>
      <c r="G29" s="14"/>
      <c r="I29" s="55">
        <f>I30</f>
        <v>20728.83</v>
      </c>
      <c r="J29" s="32"/>
    </row>
    <row r="30" spans="2:11" ht="18.75" customHeight="1">
      <c r="B30" s="13" t="s">
        <v>33</v>
      </c>
      <c r="G30" s="14"/>
      <c r="I30" s="55">
        <v>20728.83</v>
      </c>
      <c r="J30" s="32"/>
      <c r="K30" s="32" t="s">
        <v>29</v>
      </c>
    </row>
    <row r="31" spans="7:12" ht="10.5" customHeight="1">
      <c r="G31" s="14"/>
      <c r="I31" s="54"/>
      <c r="J31" s="59"/>
      <c r="L31" s="26" t="s">
        <v>29</v>
      </c>
    </row>
    <row r="32" spans="1:13" ht="16.5" customHeight="1" hidden="1">
      <c r="A32" s="16" t="s">
        <v>72</v>
      </c>
      <c r="G32" s="14"/>
      <c r="I32" s="56">
        <f>+I25+I29</f>
        <v>7098.139999999999</v>
      </c>
      <c r="J32" s="32"/>
      <c r="M32" s="31"/>
    </row>
    <row r="33" spans="7:12" ht="8.25" customHeight="1" hidden="1">
      <c r="G33" s="14"/>
      <c r="I33" s="53"/>
      <c r="J33" s="32"/>
      <c r="L33" s="32" t="s">
        <v>29</v>
      </c>
    </row>
    <row r="34" spans="1:10" ht="14.25" customHeight="1" hidden="1">
      <c r="A34" s="16" t="s">
        <v>17</v>
      </c>
      <c r="G34" s="14"/>
      <c r="I34" s="56">
        <f>+I35</f>
        <v>0</v>
      </c>
      <c r="J34" s="32"/>
    </row>
    <row r="35" spans="2:10" ht="15" customHeight="1" hidden="1">
      <c r="B35" s="13" t="s">
        <v>26</v>
      </c>
      <c r="G35" s="14">
        <v>6</v>
      </c>
      <c r="I35" s="56">
        <v>0</v>
      </c>
      <c r="J35" s="32"/>
    </row>
    <row r="36" spans="7:10" ht="9.75" customHeight="1" hidden="1">
      <c r="G36" s="14"/>
      <c r="I36" s="53"/>
      <c r="J36" s="32"/>
    </row>
    <row r="37" spans="7:10" ht="9.75" customHeight="1" hidden="1">
      <c r="G37" s="14"/>
      <c r="I37" s="53"/>
      <c r="J37" s="32"/>
    </row>
    <row r="38" spans="7:10" ht="4.5" customHeight="1">
      <c r="G38" s="14"/>
      <c r="I38" s="53"/>
      <c r="J38" s="32"/>
    </row>
    <row r="39" spans="1:12" ht="15.75" thickBot="1">
      <c r="A39" s="16" t="s">
        <v>97</v>
      </c>
      <c r="G39" s="14"/>
      <c r="I39" s="69">
        <f>+I32-I34</f>
        <v>7098.139999999999</v>
      </c>
      <c r="J39" s="32"/>
      <c r="L39" s="51" t="s">
        <v>29</v>
      </c>
    </row>
    <row r="40" spans="7:12" ht="9" customHeight="1" thickTop="1">
      <c r="G40" s="14"/>
      <c r="I40" s="54"/>
      <c r="J40" s="32"/>
      <c r="L40" s="26" t="s">
        <v>29</v>
      </c>
    </row>
    <row r="41" spans="1:10" ht="18" customHeight="1" hidden="1">
      <c r="A41" s="16" t="s">
        <v>29</v>
      </c>
      <c r="G41" s="14"/>
      <c r="I41" s="59">
        <v>0</v>
      </c>
      <c r="J41" s="32"/>
    </row>
    <row r="42" spans="1:10" ht="15.75" customHeight="1">
      <c r="A42" s="16"/>
      <c r="B42" s="16" t="s">
        <v>11</v>
      </c>
      <c r="G42" s="14"/>
      <c r="I42" s="59"/>
      <c r="J42" s="32"/>
    </row>
    <row r="43" spans="1:10" ht="15" customHeight="1">
      <c r="A43" s="16"/>
      <c r="B43" s="13" t="s">
        <v>90</v>
      </c>
      <c r="G43" s="14">
        <v>12</v>
      </c>
      <c r="I43" s="70">
        <v>0</v>
      </c>
      <c r="J43" s="32"/>
    </row>
    <row r="44" spans="2:12" ht="15" customHeight="1">
      <c r="B44" s="13" t="s">
        <v>96</v>
      </c>
      <c r="G44" s="14"/>
      <c r="I44" s="56">
        <v>0</v>
      </c>
      <c r="J44" s="32"/>
      <c r="L44" s="32" t="s">
        <v>29</v>
      </c>
    </row>
    <row r="45" spans="7:12" ht="9.75" customHeight="1">
      <c r="G45" s="14"/>
      <c r="I45" s="32"/>
      <c r="J45" s="32"/>
      <c r="L45" s="32"/>
    </row>
    <row r="46" spans="7:12" ht="4.5" customHeight="1">
      <c r="G46" s="14"/>
      <c r="I46" s="32"/>
      <c r="J46" s="32"/>
      <c r="L46" s="32"/>
    </row>
    <row r="47" spans="1:12" ht="15.75" customHeight="1" thickBot="1">
      <c r="A47" s="16" t="s">
        <v>98</v>
      </c>
      <c r="G47" s="14"/>
      <c r="I47" s="71">
        <f>+I39+I41+I43+I44</f>
        <v>7098.139999999999</v>
      </c>
      <c r="J47" s="32"/>
      <c r="L47" s="52"/>
    </row>
    <row r="48" spans="7:9" ht="9.75" customHeight="1" thickTop="1">
      <c r="G48" s="14"/>
      <c r="I48" s="26"/>
    </row>
    <row r="49" spans="1:12" ht="15">
      <c r="A49" s="17"/>
      <c r="B49" s="17"/>
      <c r="C49" s="17"/>
      <c r="D49" s="17"/>
      <c r="E49" s="17"/>
      <c r="F49" s="17"/>
      <c r="G49" s="17"/>
      <c r="H49" s="34"/>
      <c r="I49" s="34"/>
      <c r="L49" s="52"/>
    </row>
    <row r="50" spans="1:9" ht="18" customHeight="1">
      <c r="A50" s="17"/>
      <c r="B50" s="17"/>
      <c r="C50" s="17"/>
      <c r="D50" s="17"/>
      <c r="E50" s="17"/>
      <c r="F50" s="17"/>
      <c r="G50" s="17"/>
      <c r="H50" s="34"/>
      <c r="I50" s="34"/>
    </row>
    <row r="51" spans="1:10" ht="15">
      <c r="A51" s="17"/>
      <c r="B51" s="17"/>
      <c r="C51" s="17"/>
      <c r="D51" s="17"/>
      <c r="E51" s="17"/>
      <c r="F51" s="17"/>
      <c r="G51" s="17"/>
      <c r="H51" s="34"/>
      <c r="I51" s="34"/>
      <c r="J51" s="34"/>
    </row>
    <row r="52" spans="1:10" ht="15">
      <c r="A52" s="17"/>
      <c r="B52" s="16" t="s">
        <v>95</v>
      </c>
      <c r="E52" s="16" t="s">
        <v>101</v>
      </c>
      <c r="F52" s="16" t="s">
        <v>100</v>
      </c>
      <c r="G52" s="59"/>
      <c r="H52" s="59"/>
      <c r="I52" s="34"/>
      <c r="J52" s="34"/>
    </row>
    <row r="53" spans="1:10" ht="15">
      <c r="A53" s="17"/>
      <c r="B53" s="13" t="s">
        <v>94</v>
      </c>
      <c r="E53" s="13" t="s">
        <v>106</v>
      </c>
      <c r="F53" s="13" t="s">
        <v>105</v>
      </c>
      <c r="G53" s="59"/>
      <c r="H53" s="59"/>
      <c r="I53" s="34"/>
      <c r="J53" s="34"/>
    </row>
    <row r="54" spans="1:10" ht="15">
      <c r="A54" s="17"/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F56" s="14"/>
      <c r="H56" s="59"/>
      <c r="I56" s="34"/>
      <c r="J56" s="34"/>
    </row>
    <row r="57" spans="1:10" ht="15">
      <c r="A57" s="17"/>
      <c r="B57" s="13" t="s">
        <v>29</v>
      </c>
      <c r="C57" s="16" t="s">
        <v>29</v>
      </c>
      <c r="F57" s="14"/>
      <c r="H57" s="59"/>
      <c r="I57" s="34"/>
      <c r="J57" s="34"/>
    </row>
    <row r="58" spans="4:10" ht="15">
      <c r="D58" s="14" t="s">
        <v>29</v>
      </c>
      <c r="F58" s="14"/>
      <c r="H58" s="59"/>
      <c r="J58" s="34"/>
    </row>
    <row r="59" spans="3:10" ht="15">
      <c r="C59" s="16" t="s">
        <v>99</v>
      </c>
      <c r="D59" s="13" t="s">
        <v>29</v>
      </c>
      <c r="E59" s="14" t="s">
        <v>29</v>
      </c>
      <c r="F59" s="14"/>
      <c r="H59" s="59"/>
      <c r="J59" s="34"/>
    </row>
    <row r="60" spans="3:12" ht="21" customHeight="1">
      <c r="C60" s="16" t="s">
        <v>99</v>
      </c>
      <c r="D60" s="13" t="s">
        <v>29</v>
      </c>
      <c r="E60" s="13" t="s">
        <v>29</v>
      </c>
      <c r="F60" s="14"/>
      <c r="H60" s="59"/>
      <c r="J60" s="34"/>
      <c r="L60" s="13" t="s">
        <v>29</v>
      </c>
    </row>
    <row r="61" spans="3:10" ht="13.5" customHeight="1">
      <c r="C61" s="14" t="s">
        <v>29</v>
      </c>
      <c r="J61" s="34"/>
    </row>
    <row r="62" ht="15">
      <c r="J62" s="34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2018-06-12T22:36:55Z</cp:lastPrinted>
  <dcterms:created xsi:type="dcterms:W3CDTF">1999-08-11T16:45:44Z</dcterms:created>
  <dcterms:modified xsi:type="dcterms:W3CDTF">2018-06-12T22:38:56Z</dcterms:modified>
  <cp:category/>
  <cp:version/>
  <cp:contentType/>
  <cp:contentStatus/>
</cp:coreProperties>
</file>