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MAYO  2018\"/>
    </mc:Choice>
  </mc:AlternateContent>
  <bookViews>
    <workbookView xWindow="0" yWindow="0" windowWidth="19200" windowHeight="10905" activeTab="1"/>
  </bookViews>
  <sheets>
    <sheet name="B G. 05 2018" sheetId="5" r:id="rId1"/>
    <sheet name="E R. 05 2018" sheetId="6" r:id="rId2"/>
  </sheets>
  <calcPr calcId="162913"/>
</workbook>
</file>

<file path=xl/calcChain.xml><?xml version="1.0" encoding="utf-8"?>
<calcChain xmlns="http://schemas.openxmlformats.org/spreadsheetml/2006/main">
  <c r="F44" i="6" l="1"/>
  <c r="F27" i="6"/>
  <c r="F18" i="6"/>
  <c r="F19" i="6"/>
  <c r="F10" i="6"/>
  <c r="D10" i="6"/>
  <c r="D18" i="6"/>
  <c r="E42" i="5"/>
  <c r="E16" i="5"/>
  <c r="E7" i="5"/>
  <c r="E45" i="5" l="1"/>
  <c r="E47" i="5"/>
  <c r="E51" i="5"/>
  <c r="E60" i="5"/>
  <c r="E56" i="5"/>
  <c r="E22" i="5" l="1"/>
  <c r="E36" i="5" l="1"/>
  <c r="E34" i="5"/>
  <c r="E32" i="5"/>
  <c r="E30" i="5"/>
  <c r="E27" i="5"/>
  <c r="E41" i="5" l="1"/>
  <c r="E19" i="5"/>
  <c r="C55" i="5" l="1"/>
  <c r="F38" i="6" l="1"/>
  <c r="D19" i="6"/>
  <c r="D27" i="6" s="1"/>
  <c r="D44" i="6" s="1"/>
  <c r="C24" i="5" l="1"/>
  <c r="E54" i="5"/>
  <c r="D39" i="6" l="1"/>
  <c r="F39" i="6"/>
</calcChain>
</file>

<file path=xl/sharedStrings.xml><?xml version="1.0" encoding="utf-8"?>
<sst xmlns="http://schemas.openxmlformats.org/spreadsheetml/2006/main" count="92" uniqueCount="88">
  <si>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</si>
  <si>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</si>
  <si>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</si>
  <si>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</si>
  <si>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</si>
  <si>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</si>
  <si>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</si>
  <si>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</si>
  <si>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</si>
  <si>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</si>
  <si>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</si>
  <si>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</si>
  <si>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</si>
  <si>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</si>
  <si>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</si>
  <si>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</si>
  <si>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</si>
  <si>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</si>
  <si>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</si>
  <si>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</si>
  <si>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</si>
  <si>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</si>
  <si>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</si>
  <si>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</si>
  <si>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</si>
  <si>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</si>
  <si>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</si>
  <si>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</si>
  <si>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</si>
  <si>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</si>
  <si>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</si>
  <si>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</si>
  <si>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</si>
  <si>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</si>
  <si>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</si>
  <si>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</si>
  <si>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</si>
  <si>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</si>
  <si>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</si>
  <si>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</si>
  <si>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</si>
  <si>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</si>
  <si>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</si>
  <si>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</si>
  <si>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</si>
  <si>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</si>
  <si>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</si>
  <si>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</si>
  <si>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</si>
  <si>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</si>
  <si>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</si>
  <si>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</si>
  <si>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</si>
  <si>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</si>
  <si>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</si>
  <si>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</si>
  <si>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</si>
  <si>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</si>
  <si>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</si>
  <si>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</si>
  <si>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</si>
  <si>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</si>
  <si>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</si>
  <si>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</si>
  <si>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</si>
  <si>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</si>
  <si>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</si>
  <si>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</si>
  <si>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</si>
  <si>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</si>
  <si>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</si>
  <si>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</si>
  <si>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</si>
  <si>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</si>
  <si>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</si>
  <si>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</si>
  <si>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</si>
  <si>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</si>
  <si>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</si>
  <si>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</si>
  <si>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</si>
  <si>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</si>
  <si>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</si>
  <si>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</si>
  <si>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</si>
  <si>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</si>
  <si>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>Balance General al 31 de Mayo de 2018</t>
  </si>
  <si>
    <t>Estado de resultados del 01 de enero al 31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</si>
</sst>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A10" zoomScale="110" zoomScaleNormal="110" workbookViewId="0">
      <selection activeCell="C58" sqref="C58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1" style="16" bestFit="1" customWidth="1"/>
    <col min="4" max="4" width="9" style="16" bestFit="1" customWidth="1"/>
    <col min="5" max="5" width="12" style="2" bestFit="1" customWidth="1"/>
    <col min="6" max="6" width="12.5703125" style="52" customWidth="1"/>
    <col min="7" max="8" width="12.28515625" style="52" bestFit="1" customWidth="1"/>
    <col min="9" max="9" width="13.28515625" style="52" bestFit="1" customWidth="1"/>
    <col min="10" max="13" width="11.42578125" style="52"/>
    <col min="14" max="16384" width="11.42578125" style="2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86</v>
      </c>
      <c r="C2" s="55"/>
      <c r="D2" s="55"/>
    </row>
    <row r="3" spans="1:6" ht="15" x14ac:dyDescent="0.25">
      <c r="B3" s="55" t="s">
        <v>1</v>
      </c>
      <c r="C3" s="55"/>
      <c r="D3" s="55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+C8+C9+C10+C12+C13+C14+C15+C11</f>
        <v>548598.98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411347.3</v>
      </c>
      <c r="D9" s="10"/>
      <c r="F9" s="53"/>
    </row>
    <row r="10" spans="1:6" x14ac:dyDescent="0.2">
      <c r="A10" s="3">
        <v>112</v>
      </c>
      <c r="B10" s="4" t="s">
        <v>6</v>
      </c>
      <c r="C10" s="5">
        <v>5222.43</v>
      </c>
      <c r="D10" s="5"/>
      <c r="F10" s="53"/>
    </row>
    <row r="11" spans="1:6" x14ac:dyDescent="0.2">
      <c r="A11" s="3">
        <v>113</v>
      </c>
      <c r="B11" s="4" t="s">
        <v>7</v>
      </c>
      <c r="C11" s="5">
        <v>111888.11</v>
      </c>
      <c r="D11" s="5"/>
      <c r="F11" s="53"/>
    </row>
    <row r="12" spans="1:6" x14ac:dyDescent="0.2">
      <c r="A12" s="3">
        <v>114</v>
      </c>
      <c r="B12" s="4" t="s">
        <v>8</v>
      </c>
      <c r="C12" s="5">
        <v>6713.8</v>
      </c>
      <c r="D12" s="5"/>
      <c r="F12" s="53"/>
    </row>
    <row r="13" spans="1:6" x14ac:dyDescent="0.2">
      <c r="A13" s="3">
        <v>116</v>
      </c>
      <c r="B13" s="4" t="s">
        <v>9</v>
      </c>
      <c r="C13" s="5">
        <v>6638.34</v>
      </c>
      <c r="D13" s="10"/>
      <c r="F13" s="53"/>
    </row>
    <row r="14" spans="1:6" x14ac:dyDescent="0.2">
      <c r="A14" s="3">
        <v>117</v>
      </c>
      <c r="B14" s="4" t="s">
        <v>10</v>
      </c>
      <c r="C14" s="5">
        <v>3364.78</v>
      </c>
      <c r="D14" s="10"/>
      <c r="F14" s="53"/>
    </row>
    <row r="15" spans="1:6" x14ac:dyDescent="0.2">
      <c r="A15" s="3">
        <v>118</v>
      </c>
      <c r="B15" s="4" t="s">
        <v>11</v>
      </c>
      <c r="C15" s="5">
        <v>3424.22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248353.3</v>
      </c>
    </row>
    <row r="17" spans="1:8" x14ac:dyDescent="0.2">
      <c r="A17" s="3">
        <v>123</v>
      </c>
      <c r="B17" s="4" t="s">
        <v>13</v>
      </c>
      <c r="C17" s="5">
        <v>123329.9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125023.4</v>
      </c>
      <c r="D18" s="12"/>
      <c r="F18" s="53"/>
    </row>
    <row r="19" spans="1:8" ht="13.5" thickBot="1" x14ac:dyDescent="0.25">
      <c r="A19" s="56" t="s">
        <v>15</v>
      </c>
      <c r="B19" s="56"/>
      <c r="C19" s="2"/>
      <c r="D19" s="2"/>
      <c r="E19" s="13">
        <f>+E7+E16</f>
        <v>796952.28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40801.49</v>
      </c>
    </row>
    <row r="23" spans="1:8" x14ac:dyDescent="0.2">
      <c r="A23" s="3">
        <v>213</v>
      </c>
      <c r="B23" s="4" t="s">
        <v>18</v>
      </c>
      <c r="C23" s="5">
        <v>40801.49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/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40801.49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95612.21</v>
      </c>
    </row>
    <row r="33" spans="1:8" x14ac:dyDescent="0.2">
      <c r="A33" s="3">
        <v>320</v>
      </c>
      <c r="B33" s="4" t="s">
        <v>26</v>
      </c>
      <c r="C33" s="5">
        <v>95612.21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-279</v>
      </c>
    </row>
    <row r="35" spans="1:8" x14ac:dyDescent="0.2">
      <c r="A35" s="3">
        <v>332</v>
      </c>
      <c r="B35" s="4" t="s">
        <v>28</v>
      </c>
      <c r="C35" s="5">
        <v>-279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20817.580000000002</v>
      </c>
      <c r="F36" s="53"/>
    </row>
    <row r="37" spans="1:8" x14ac:dyDescent="0.2">
      <c r="A37" s="3">
        <v>340</v>
      </c>
      <c r="B37" s="4" t="s">
        <v>30</v>
      </c>
      <c r="C37" s="5">
        <v>29898.11</v>
      </c>
      <c r="D37" s="5"/>
      <c r="F37" s="53"/>
    </row>
    <row r="38" spans="1:8" x14ac:dyDescent="0.2">
      <c r="A38" s="3">
        <v>341</v>
      </c>
      <c r="B38" s="4" t="s">
        <v>31</v>
      </c>
      <c r="C38" s="5">
        <v>-9080.5300000000007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796952.27999999991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388508.1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x14ac:dyDescent="0.2">
      <c r="A49" s="3">
        <v>621</v>
      </c>
      <c r="B49" s="4" t="s">
        <v>84</v>
      </c>
      <c r="C49" s="5">
        <v>120000</v>
      </c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508508.1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388508.1</v>
      </c>
    </row>
    <row r="57" spans="1:8" x14ac:dyDescent="0.2">
      <c r="A57" s="3">
        <v>720</v>
      </c>
      <c r="B57" s="21" t="s">
        <v>46</v>
      </c>
      <c r="C57" s="5">
        <v>142400</v>
      </c>
      <c r="D57" s="12"/>
    </row>
    <row r="58" spans="1:8" x14ac:dyDescent="0.2">
      <c r="A58" s="3">
        <v>721</v>
      </c>
      <c r="B58" s="21" t="s">
        <v>85</v>
      </c>
      <c r="C58" s="5">
        <v>120000</v>
      </c>
      <c r="D58" s="12"/>
    </row>
    <row r="59" spans="1:8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508508.1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  <row r="63" spans="1:8" x14ac:dyDescent="0.2">
      <c r="A63" s="3"/>
      <c r="B63" s="4"/>
    </row>
    <row r="64" spans="1:8" x14ac:dyDescent="0.2">
      <c r="A64" s="4"/>
      <c r="B64" s="51"/>
      <c r="C64" s="4"/>
      <c r="D64" s="23"/>
      <c r="E64" s="23"/>
      <c r="F64" s="23"/>
    </row>
    <row r="65" spans="1:6" x14ac:dyDescent="0.2">
      <c r="A65" s="4"/>
      <c r="B65" s="51"/>
      <c r="C65" s="4"/>
      <c r="D65" s="23"/>
      <c r="E65" s="23"/>
      <c r="F65" s="23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7" zoomScale="115" zoomScaleNormal="115" workbookViewId="0">
      <selection activeCell="G21" sqref="G21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5" t="s">
        <v>0</v>
      </c>
      <c r="C1" s="55"/>
      <c r="D1" s="55"/>
    </row>
    <row r="2" spans="1:6" ht="15" x14ac:dyDescent="0.25">
      <c r="B2" s="55" t="s">
        <v>87</v>
      </c>
      <c r="C2" s="55"/>
      <c r="D2" s="55"/>
    </row>
    <row r="3" spans="1:6" ht="15" x14ac:dyDescent="0.25">
      <c r="B3" s="55" t="s">
        <v>1</v>
      </c>
      <c r="C3" s="55"/>
      <c r="D3" s="55"/>
    </row>
    <row r="5" spans="1:6" x14ac:dyDescent="0.2">
      <c r="A5" s="57"/>
      <c r="B5" s="57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3891.42</v>
      </c>
      <c r="F8" s="33">
        <v>20829.89</v>
      </c>
    </row>
    <row r="9" spans="1:6" x14ac:dyDescent="0.2">
      <c r="A9" s="24">
        <v>512</v>
      </c>
      <c r="B9" s="31" t="s">
        <v>53</v>
      </c>
      <c r="C9" s="32"/>
      <c r="D9" s="34">
        <v>3485.09</v>
      </c>
      <c r="F9" s="34">
        <v>16464.64</v>
      </c>
    </row>
    <row r="10" spans="1:6" x14ac:dyDescent="0.2">
      <c r="A10" s="24"/>
      <c r="B10" s="35" t="s">
        <v>54</v>
      </c>
      <c r="C10" s="32"/>
      <c r="D10" s="36">
        <f>SUM(D8:D9)</f>
        <v>7376.51</v>
      </c>
      <c r="F10" s="36">
        <f>SUM(F8:F9)</f>
        <v>37294.53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12606.32</v>
      </c>
      <c r="F14" s="33">
        <v>53124.94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11.91</v>
      </c>
      <c r="F15" s="34">
        <v>59.55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12618.23</v>
      </c>
      <c r="E18" s="40"/>
      <c r="F18" s="36">
        <f>SUM(F13:F17)</f>
        <v>53184.490000000005</v>
      </c>
    </row>
    <row r="19" spans="1:6" x14ac:dyDescent="0.2">
      <c r="A19" s="41"/>
      <c r="B19" s="35" t="s">
        <v>60</v>
      </c>
      <c r="C19" s="29"/>
      <c r="D19" s="39">
        <f>+D10-D18</f>
        <v>-5241.7199999999993</v>
      </c>
      <c r="E19" s="42"/>
      <c r="F19" s="39">
        <f>+F10-F18</f>
        <v>-15889.960000000006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1313.49</v>
      </c>
      <c r="E22" s="42"/>
      <c r="F22" s="43">
        <v>7569.59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v>1313.49</v>
      </c>
      <c r="E26" s="42"/>
      <c r="F26" s="34">
        <v>7569.59</v>
      </c>
    </row>
    <row r="27" spans="1:6" x14ac:dyDescent="0.2">
      <c r="A27" s="41"/>
      <c r="B27" s="27" t="s">
        <v>67</v>
      </c>
      <c r="C27" s="29"/>
      <c r="D27" s="44">
        <f>+D19+D26</f>
        <v>-3928.2299999999996</v>
      </c>
      <c r="F27" s="44">
        <f>+F19+F26</f>
        <v>-8320.3700000000063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-3928.2299999999996</v>
      </c>
      <c r="E39" s="40"/>
      <c r="F39" s="46">
        <f>+F27-F38</f>
        <v>-8320.3700000000063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-216.33</v>
      </c>
      <c r="E42" s="42"/>
      <c r="F42" s="43">
        <v>760.16</v>
      </c>
    </row>
    <row r="43" spans="1:6" x14ac:dyDescent="0.2">
      <c r="A43" s="24"/>
      <c r="B43" s="31"/>
      <c r="C43" s="32"/>
      <c r="D43" s="43">
        <v>-216.33</v>
      </c>
      <c r="F43" s="43">
        <v>760.16</v>
      </c>
    </row>
    <row r="44" spans="1:6" ht="12.75" thickBot="1" x14ac:dyDescent="0.25">
      <c r="A44" s="41"/>
      <c r="B44" s="27" t="s">
        <v>80</v>
      </c>
      <c r="C44" s="29"/>
      <c r="D44" s="47">
        <f>+D27-D43</f>
        <v>-3711.8999999999996</v>
      </c>
      <c r="F44" s="47">
        <f>+F27-F43</f>
        <v>-9080.5300000000061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 G. 05 2018</vt:lpstr>
      <vt:lpstr>E R. 05 2018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2013-04-30T20:48:29Z</cp:lastPrinted>
  <dcterms:created xsi:type="dcterms:W3CDTF">2013-04-30T16:12:24Z</dcterms:created>
  <dcterms:modified xsi:type="dcterms:W3CDTF">2018-06-02T01:32:35Z</dcterms:modified>
</cp:coreProperties>
</file>