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PROGRESO\Documents\BOLSA DE VALORES\"/>
    </mc:Choice>
  </mc:AlternateContent>
  <bookViews>
    <workbookView xWindow="0" yWindow="0" windowWidth="20325" windowHeight="7320" activeTab="1"/>
  </bookViews>
  <sheets>
    <sheet name="BCmarzo" sheetId="4" r:id="rId1"/>
    <sheet name="Resmarzo" sheetId="7" r:id="rId2"/>
  </sheets>
  <definedNames>
    <definedName name="_xlnm.Print_Area" localSheetId="1">Resmarzo!$A$1:$E$34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6" i="7" l="1"/>
  <c r="G23" i="4"/>
  <c r="G16" i="4"/>
  <c r="C27" i="7"/>
  <c r="C29" i="7" l="1"/>
  <c r="G25" i="4"/>
</calcChain>
</file>

<file path=xl/sharedStrings.xml><?xml version="1.0" encoding="utf-8"?>
<sst xmlns="http://schemas.openxmlformats.org/spreadsheetml/2006/main" count="63" uniqueCount="57">
  <si>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</si>
  <si>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</si>
  <si>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</si>
  <si>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</si>
  <si>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</si>
  <si>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</si>
  <si>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</si>
  <si>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</si>
  <si>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</si>
  <si>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</si>
  <si>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</si>
  <si>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</si>
  <si>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</si>
  <si>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</si>
  <si>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</si>
  <si>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</si>
  <si>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</si>
  <si>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</si>
  <si>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</si>
  <si>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</si>
  <si>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</si>
  <si>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</si>
  <si>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</si>
  <si>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</si>
  <si>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</si>
  <si>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</si>
  <si>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</si>
  <si>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</si>
  <si>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</si>
  <si>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</si>
  <si>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</si>
  <si>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</si>
  <si>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</si>
  <si>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</si>
  <si>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</si>
  <si>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</si>
  <si>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</si>
  <si>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</si>
  <si>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</si>
  <si>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</si>
  <si>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</si>
  <si>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</si>
  <si>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</si>
  <si>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</si>
  <si>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</si>
  <si>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</si>
  <si>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</si>
  <si>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</si>
  <si>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</si>
  <si>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</si>
  <si>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</si>
  <si>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</si>
  <si>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</si>
  <si>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</si>
  <si>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ESTADO DE RESULTADOS DEL 01 DE ENERO  AL 31 DE MARZO DE 2018</t>
  </si>
  <si>
    <t>SEGUROS AZUL, S.A.</t>
  </si>
  <si>
    <t>BALANCE DE COMPROBACIÓN 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</si>
</sst>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44" fontId="3" fillId="0" borderId="0" xfId="1" applyFont="1" applyFill="1" applyBorder="1"/>
    <xf numFmtId="44" fontId="6" fillId="0" borderId="0" xfId="1" applyFont="1" applyFill="1" applyBorder="1"/>
    <xf numFmtId="44" fontId="6" fillId="0" borderId="3" xfId="1" applyFont="1" applyFill="1" applyBorder="1"/>
    <xf numFmtId="44" fontId="9" fillId="0" borderId="3" xfId="0" applyNumberFormat="1" applyFont="1" applyBorder="1"/>
    <xf numFmtId="44" fontId="3" fillId="0" borderId="1" xfId="1" applyFont="1" applyFill="1" applyBorder="1"/>
    <xf numFmtId="44" fontId="9" fillId="0" borderId="1" xfId="0" applyNumberFormat="1" applyFont="1" applyBorder="1"/>
    <xf numFmtId="44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44" fontId="9" fillId="0" borderId="0" xfId="0" applyNumberFormat="1" applyFont="1" applyBorder="1"/>
    <xf numFmtId="44" fontId="0" fillId="0" borderId="0" xfId="1" applyFont="1"/>
    <xf numFmtId="164" fontId="0" fillId="0" borderId="0" xfId="0" quotePrefix="1" applyNumberForma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4" fontId="11" fillId="0" borderId="0" xfId="1" applyFont="1" applyFill="1" applyBorder="1"/>
    <xf numFmtId="44" fontId="2" fillId="0" borderId="3" xfId="0" applyNumberFormat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workbookViewId="0">
      <selection activeCell="E17" sqref="E17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6" t="s">
        <v>55</v>
      </c>
      <c r="C2" s="26"/>
      <c r="D2" s="26"/>
      <c r="E2" s="26"/>
      <c r="F2" s="26"/>
    </row>
    <row r="3" spans="1:8" ht="18.75" x14ac:dyDescent="0.3">
      <c r="A3" s="1"/>
      <c r="B3" s="27" t="s">
        <v>56</v>
      </c>
      <c r="C3" s="27"/>
      <c r="D3" s="27"/>
      <c r="E3" s="27"/>
      <c r="F3" s="27"/>
    </row>
    <row r="4" spans="1:8" ht="18.75" x14ac:dyDescent="0.3">
      <c r="A4" s="1"/>
      <c r="B4" s="28" t="s">
        <v>32</v>
      </c>
      <c r="C4" s="28"/>
      <c r="D4" s="28"/>
      <c r="E4" s="28"/>
      <c r="F4" s="28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21" t="s">
        <v>0</v>
      </c>
      <c r="E6" s="1"/>
      <c r="F6" s="21" t="s">
        <v>10</v>
      </c>
    </row>
    <row r="7" spans="1:8" ht="18.75" x14ac:dyDescent="0.3">
      <c r="A7" s="1">
        <v>11</v>
      </c>
      <c r="B7" s="2" t="s">
        <v>1</v>
      </c>
      <c r="C7" s="7">
        <v>790480.36</v>
      </c>
      <c r="D7" s="7"/>
      <c r="E7" s="1">
        <v>21</v>
      </c>
      <c r="F7" s="2" t="s">
        <v>11</v>
      </c>
      <c r="G7" s="7">
        <v>21176.02</v>
      </c>
    </row>
    <row r="8" spans="1:8" ht="18.75" x14ac:dyDescent="0.3">
      <c r="A8" s="1">
        <v>12</v>
      </c>
      <c r="B8" s="2" t="s">
        <v>2</v>
      </c>
      <c r="C8" s="7">
        <v>2496921.38</v>
      </c>
      <c r="D8" s="7"/>
      <c r="E8" s="1">
        <v>22</v>
      </c>
      <c r="F8" s="2" t="s">
        <v>12</v>
      </c>
      <c r="G8" s="7">
        <v>1271232.27</v>
      </c>
    </row>
    <row r="9" spans="1:8" ht="18.75" x14ac:dyDescent="0.3">
      <c r="A9" s="1">
        <v>13</v>
      </c>
      <c r="B9" s="2" t="s">
        <v>3</v>
      </c>
      <c r="C9" s="7"/>
      <c r="D9" s="7"/>
      <c r="E9" s="1">
        <v>23</v>
      </c>
      <c r="F9" s="2" t="s">
        <v>13</v>
      </c>
      <c r="G9" s="7">
        <v>267601.15999999997</v>
      </c>
    </row>
    <row r="10" spans="1:8" ht="18.75" x14ac:dyDescent="0.3">
      <c r="A10" s="1">
        <v>14</v>
      </c>
      <c r="B10" s="2" t="s">
        <v>4</v>
      </c>
      <c r="C10" s="7">
        <v>1589957.33</v>
      </c>
      <c r="D10" s="7"/>
      <c r="E10" s="1">
        <v>24</v>
      </c>
      <c r="F10" s="2" t="s">
        <v>14</v>
      </c>
      <c r="G10" s="7">
        <v>149837.44</v>
      </c>
    </row>
    <row r="11" spans="1:8" ht="18.75" x14ac:dyDescent="0.3">
      <c r="A11" s="1">
        <v>16</v>
      </c>
      <c r="B11" s="2" t="s">
        <v>5</v>
      </c>
      <c r="C11" s="7">
        <v>414066.64</v>
      </c>
      <c r="D11" s="7"/>
      <c r="E11" s="1">
        <v>25</v>
      </c>
      <c r="F11" s="2" t="s">
        <v>15</v>
      </c>
      <c r="G11" s="7">
        <v>0</v>
      </c>
    </row>
    <row r="12" spans="1:8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214007.72</v>
      </c>
      <c r="H12" s="8"/>
    </row>
    <row r="13" spans="1:8" ht="18.75" x14ac:dyDescent="0.3">
      <c r="A13" s="1">
        <v>18</v>
      </c>
      <c r="B13" s="2" t="s">
        <v>7</v>
      </c>
      <c r="C13" s="7">
        <v>250047.62</v>
      </c>
      <c r="D13" s="7"/>
      <c r="E13" s="1">
        <v>27</v>
      </c>
      <c r="F13" s="2" t="s">
        <v>17</v>
      </c>
      <c r="G13" s="7">
        <v>626373.68000000005</v>
      </c>
      <c r="H13" s="7"/>
    </row>
    <row r="14" spans="1:8" ht="18.75" x14ac:dyDescent="0.3">
      <c r="A14" s="1">
        <v>19</v>
      </c>
      <c r="B14" s="2" t="s">
        <v>8</v>
      </c>
      <c r="C14" s="11">
        <v>1274848.17</v>
      </c>
      <c r="D14" s="7"/>
      <c r="E14" s="1">
        <v>28</v>
      </c>
      <c r="F14" s="2" t="s">
        <v>18</v>
      </c>
      <c r="G14" s="7">
        <v>0</v>
      </c>
      <c r="H14" s="7"/>
    </row>
    <row r="15" spans="1:8" ht="18.75" x14ac:dyDescent="0.3">
      <c r="A15" s="1"/>
      <c r="E15" s="1">
        <v>29</v>
      </c>
      <c r="F15" s="2" t="s">
        <v>19</v>
      </c>
      <c r="G15" s="11">
        <v>217146.72</v>
      </c>
    </row>
    <row r="16" spans="1:8" ht="19.5" thickBot="1" x14ac:dyDescent="0.35">
      <c r="A16" s="1"/>
      <c r="B16" s="3" t="s">
        <v>9</v>
      </c>
      <c r="C16" s="9">
        <f>SUM(C7:C14)</f>
        <v>6816321.5</v>
      </c>
      <c r="D16" s="8"/>
      <c r="E16" s="1"/>
      <c r="F16" s="3" t="s">
        <v>20</v>
      </c>
      <c r="G16" s="10">
        <f>SUM(G7:G15)</f>
        <v>2767375.0100000002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21</v>
      </c>
    </row>
    <row r="19" spans="1:8" ht="18.75" x14ac:dyDescent="0.3">
      <c r="A19" s="1"/>
      <c r="B19" s="2"/>
      <c r="E19" s="1">
        <v>31</v>
      </c>
      <c r="F19" s="2" t="s">
        <v>22</v>
      </c>
      <c r="G19" s="7">
        <v>3750000</v>
      </c>
    </row>
    <row r="20" spans="1:8" ht="18.75" x14ac:dyDescent="0.3">
      <c r="A20" s="1"/>
      <c r="B20" s="2"/>
      <c r="E20" s="1">
        <v>35</v>
      </c>
      <c r="F20" s="2" t="s">
        <v>23</v>
      </c>
      <c r="G20" s="7">
        <v>36349.730000000003</v>
      </c>
    </row>
    <row r="21" spans="1:8" ht="18.75" x14ac:dyDescent="0.3">
      <c r="A21" s="1"/>
      <c r="B21" s="2"/>
      <c r="E21" s="1">
        <v>36</v>
      </c>
      <c r="F21" s="2" t="s">
        <v>24</v>
      </c>
      <c r="G21" s="7">
        <v>20046.669999999998</v>
      </c>
    </row>
    <row r="22" spans="1:8" ht="18.75" x14ac:dyDescent="0.3">
      <c r="A22" s="1"/>
      <c r="B22" s="2"/>
      <c r="E22" s="1">
        <v>38</v>
      </c>
      <c r="F22" s="2" t="s">
        <v>25</v>
      </c>
      <c r="G22" s="11">
        <v>242550.09</v>
      </c>
    </row>
    <row r="23" spans="1:8" ht="18.75" x14ac:dyDescent="0.3">
      <c r="A23" s="1"/>
      <c r="B23" s="2"/>
      <c r="E23" s="1"/>
      <c r="F23" s="2" t="s">
        <v>26</v>
      </c>
      <c r="G23" s="12">
        <f>SUM(G19:G22)</f>
        <v>4048946.4899999998</v>
      </c>
    </row>
    <row r="24" spans="1:8" ht="18.75" x14ac:dyDescent="0.3">
      <c r="A24" s="1"/>
      <c r="B24" s="2"/>
      <c r="E24" s="1"/>
      <c r="F24" s="2"/>
      <c r="G24" s="17"/>
    </row>
    <row r="25" spans="1:8" ht="19.5" thickBot="1" x14ac:dyDescent="0.35">
      <c r="A25" s="1"/>
      <c r="B25" s="3"/>
      <c r="E25" s="1"/>
      <c r="F25" s="3" t="s">
        <v>27</v>
      </c>
      <c r="G25" s="13">
        <f>+G23+G16</f>
        <v>6816321.5</v>
      </c>
      <c r="H25" s="8"/>
    </row>
    <row r="26" spans="1:8" ht="19.5" thickTop="1" x14ac:dyDescent="0.3">
      <c r="A26" s="1"/>
      <c r="B26" s="3"/>
      <c r="E26" s="1"/>
      <c r="F26" s="3"/>
      <c r="G26" s="4"/>
      <c r="H26" s="7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8" ht="18.75" x14ac:dyDescent="0.3">
      <c r="A29" s="1"/>
      <c r="B29" s="5" t="s">
        <v>29</v>
      </c>
      <c r="C29" s="6"/>
      <c r="D29" s="6"/>
      <c r="E29" s="6"/>
      <c r="F29" s="5" t="s">
        <v>31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showGridLines="0" tabSelected="1" zoomScaleNormal="100" workbookViewId="0">
      <selection activeCell="G16" sqref="G16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6" t="s">
        <v>55</v>
      </c>
      <c r="B3" s="26"/>
      <c r="C3" s="26"/>
      <c r="D3" s="26"/>
      <c r="E3" s="26"/>
    </row>
    <row r="4" spans="1:5" ht="18.75" x14ac:dyDescent="0.3">
      <c r="A4" s="27" t="s">
        <v>54</v>
      </c>
      <c r="B4" s="27"/>
      <c r="C4" s="27"/>
      <c r="D4" s="27"/>
      <c r="E4" s="27"/>
    </row>
    <row r="5" spans="1:5" ht="15.75" x14ac:dyDescent="0.25">
      <c r="A5" s="28" t="s">
        <v>32</v>
      </c>
      <c r="B5" s="28"/>
      <c r="C5" s="28"/>
      <c r="D5" s="28"/>
      <c r="E5" s="28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19">
        <v>1684770.09</v>
      </c>
    </row>
    <row r="9" spans="1:5" x14ac:dyDescent="0.25">
      <c r="A9">
        <v>52</v>
      </c>
      <c r="B9" t="s">
        <v>35</v>
      </c>
      <c r="C9" s="14">
        <v>636861.48</v>
      </c>
    </row>
    <row r="10" spans="1:5" x14ac:dyDescent="0.25">
      <c r="A10">
        <v>54</v>
      </c>
      <c r="B10" t="s">
        <v>49</v>
      </c>
      <c r="C10" s="14">
        <v>93814.19</v>
      </c>
    </row>
    <row r="11" spans="1:5" x14ac:dyDescent="0.25">
      <c r="A11">
        <v>55</v>
      </c>
      <c r="B11" t="s">
        <v>50</v>
      </c>
      <c r="C11" s="14">
        <v>226957.25</v>
      </c>
    </row>
    <row r="12" spans="1:5" x14ac:dyDescent="0.25">
      <c r="A12">
        <v>56</v>
      </c>
      <c r="B12" t="s">
        <v>36</v>
      </c>
      <c r="C12" s="18">
        <v>43609.22</v>
      </c>
    </row>
    <row r="13" spans="1:5" x14ac:dyDescent="0.25">
      <c r="A13">
        <v>57</v>
      </c>
      <c r="B13" t="s">
        <v>37</v>
      </c>
      <c r="C13" s="14">
        <v>32710.83</v>
      </c>
    </row>
    <row r="14" spans="1:5" x14ac:dyDescent="0.25">
      <c r="A14">
        <v>58</v>
      </c>
      <c r="B14" t="s">
        <v>51</v>
      </c>
      <c r="C14" s="14">
        <v>29502.54</v>
      </c>
    </row>
    <row r="15" spans="1:5" x14ac:dyDescent="0.25">
      <c r="A15">
        <v>59</v>
      </c>
      <c r="B15" t="s">
        <v>52</v>
      </c>
      <c r="C15" s="14">
        <v>13127.55</v>
      </c>
    </row>
    <row r="16" spans="1:5" x14ac:dyDescent="0.25">
      <c r="B16" s="15" t="s">
        <v>38</v>
      </c>
      <c r="C16" s="20">
        <f>SUM(C8:C15)</f>
        <v>2761353.1500000004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4">
        <v>524819.92000000004</v>
      </c>
    </row>
    <row r="20" spans="1:6" x14ac:dyDescent="0.25">
      <c r="A20">
        <v>42</v>
      </c>
      <c r="B20" t="s">
        <v>41</v>
      </c>
      <c r="C20" s="24">
        <v>619266.51</v>
      </c>
    </row>
    <row r="21" spans="1:6" x14ac:dyDescent="0.25">
      <c r="A21">
        <v>43</v>
      </c>
      <c r="B21" t="s">
        <v>42</v>
      </c>
      <c r="C21" s="24">
        <v>535545.19999999995</v>
      </c>
      <c r="F21" s="14"/>
    </row>
    <row r="22" spans="1:6" x14ac:dyDescent="0.25">
      <c r="A22">
        <v>45</v>
      </c>
      <c r="B22" t="s">
        <v>43</v>
      </c>
      <c r="C22" s="24">
        <v>319657.53000000003</v>
      </c>
    </row>
    <row r="23" spans="1:6" x14ac:dyDescent="0.25">
      <c r="A23">
        <v>46</v>
      </c>
      <c r="B23" t="s">
        <v>44</v>
      </c>
      <c r="C23" s="24">
        <v>279887.17</v>
      </c>
    </row>
    <row r="24" spans="1:6" x14ac:dyDescent="0.25">
      <c r="A24">
        <v>47</v>
      </c>
      <c r="B24" t="s">
        <v>45</v>
      </c>
      <c r="C24" s="24">
        <v>8757.85</v>
      </c>
    </row>
    <row r="25" spans="1:6" x14ac:dyDescent="0.25">
      <c r="A25">
        <v>48</v>
      </c>
      <c r="B25" t="s">
        <v>46</v>
      </c>
      <c r="C25" s="24">
        <v>294860.46999999997</v>
      </c>
    </row>
    <row r="26" spans="1:6" x14ac:dyDescent="0.25">
      <c r="A26">
        <v>49</v>
      </c>
      <c r="B26" t="s">
        <v>53</v>
      </c>
      <c r="C26" s="14">
        <v>17073.400000000001</v>
      </c>
    </row>
    <row r="27" spans="1:6" x14ac:dyDescent="0.25">
      <c r="B27" s="15" t="s">
        <v>47</v>
      </c>
      <c r="C27" s="20">
        <f>SUM(C19:C26)</f>
        <v>2599868.0500000003</v>
      </c>
      <c r="F27" s="14"/>
    </row>
    <row r="29" spans="1:6" ht="15.75" thickBot="1" x14ac:dyDescent="0.3">
      <c r="B29" s="23" t="s">
        <v>48</v>
      </c>
      <c r="C29" s="25">
        <f>+C16-C27</f>
        <v>161485.10000000009</v>
      </c>
    </row>
    <row r="30" spans="1:6" ht="15.75" thickTop="1" x14ac:dyDescent="0.25"/>
    <row r="33" spans="2:5" ht="15.75" x14ac:dyDescent="0.25">
      <c r="B33" s="22" t="s">
        <v>28</v>
      </c>
      <c r="C33" s="5" t="s">
        <v>30</v>
      </c>
      <c r="D33" s="6"/>
      <c r="E33" s="6"/>
    </row>
    <row r="34" spans="2:5" ht="15.75" x14ac:dyDescent="0.25">
      <c r="B34" s="22" t="s">
        <v>29</v>
      </c>
      <c r="C34" s="22" t="s">
        <v>31</v>
      </c>
      <c r="D34" s="6"/>
      <c r="E34" s="6"/>
    </row>
    <row r="35" spans="2:5" ht="18.75" x14ac:dyDescent="0.3">
      <c r="B35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Resmarzo</vt:lpstr>
      <vt:lpstr>Resmarzo!Área_de_impresión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Arevalo</cp:lastModifiedBy>
  <cp:lastPrinted>2018-04-13T21:41:33Z</cp:lastPrinted>
  <dcterms:created xsi:type="dcterms:W3CDTF">2018-03-26T22:14:37Z</dcterms:created>
  <dcterms:modified xsi:type="dcterms:W3CDTF">2018-04-13T23:06:14Z</dcterms:modified>
</cp:coreProperties>
</file>