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eoffroy\AppData\Local\Microsoft\Windows\INetCache\Content.Outlook\TETY2WOV\"/>
    </mc:Choice>
  </mc:AlternateContent>
  <bookViews>
    <workbookView xWindow="0" yWindow="0" windowWidth="20325" windowHeight="7320" activeTab="1"/>
  </bookViews>
  <sheets>
    <sheet name="BALANCE" sheetId="1" r:id="rId1"/>
    <sheet name="ESTADO RESULTADO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16" i="2" l="1"/>
  <c r="G16" i="1"/>
  <c r="C16" i="1"/>
  <c r="C29" i="2" l="1"/>
  <c r="C32" i="2" s="1"/>
  <c r="G25" i="1"/>
</calcChain>
</file>

<file path=xl/sharedStrings.xml><?xml version="1.0" encoding="utf-8"?>
<sst xmlns="http://schemas.openxmlformats.org/spreadsheetml/2006/main" count="66" uniqueCount="60">
  <si>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</si>
  <si>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</si>
  <si>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</si>
  <si>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</si>
  <si>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</si>
  <si>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</si>
  <si>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</si>
  <si>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</si>
  <si>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</si>
  <si>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</si>
  <si>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</si>
  <si>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</si>
  <si>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</si>
  <si>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</si>
  <si>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</si>
  <si>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</si>
  <si>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</si>
  <si>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</si>
  <si>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</si>
  <si>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</si>
  <si>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</si>
  <si>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</si>
  <si>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</si>
  <si>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</si>
  <si>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</si>
  <si>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</si>
  <si>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</si>
  <si>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</si>
  <si>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</si>
  <si>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</si>
  <si>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</si>
  <si>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</si>
  <si>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SEGUROS AZUL, S.A.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</si>
  <si>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</si>
  <si>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</si>
  <si>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</si>
  <si>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</si>
  <si>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</si>
  <si>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</si>
  <si>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</si>
  <si>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</si>
  <si>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</si>
  <si>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</si>
  <si>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</si>
  <si>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</si>
  <si>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</si>
  <si>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</si>
  <si>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</si>
  <si>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BALANCE GENERAL  AL 31 DE DICIEMBRE DE 2017</t>
  </si>
  <si>
    <t>ESTADO DE RESULTADOS DEL 01 DE ENERO  AL 31 DE DICIEMBRE DE 2017</t>
  </si>
  <si>
    <t>UTILIDAD ANTES DE IMPUESTOS</t>
  </si>
  <si>
    <t>IMPUESTO SOBRE LA RENTA</t>
  </si>
  <si>
    <t>UTILIDAD DESPUES DE IMPUESTOS</t>
  </si>
  <si>
    <t>RESERVA LEGAL</t>
  </si>
  <si>
    <t>TOTAL GASTOS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</si>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</sst>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0" fontId="7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2" fillId="0" borderId="0" xfId="0" applyNumberFormat="1" applyFont="1" applyBorder="1"/>
    <xf numFmtId="164" fontId="0" fillId="0" borderId="0" xfId="1" applyFont="1"/>
    <xf numFmtId="164" fontId="2" fillId="0" borderId="3" xfId="1" applyFont="1" applyBorder="1"/>
    <xf numFmtId="164" fontId="0" fillId="0" borderId="1" xfId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/>
    </xf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/>
    <cellStyle name="Normal" xfId="0" builtinId="0"/>
    <cellStyle name="Normal 12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2686050</xdr:colOff>
      <xdr:row>1</xdr:row>
      <xdr:rowOff>57150</xdr:rowOff>
    </xdr:from>
    <xdr:to>
      <xdr:col>6</xdr:col>
      <xdr:colOff>995045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028644-7D82-485E-A440-1095829A34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247650"/>
          <a:ext cx="182372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47625</xdr:rowOff>
    </xdr:from>
    <xdr:to>
      <xdr:col>5</xdr:col>
      <xdr:colOff>23495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AD2FC0-BAF0-4231-8354-9486D4C4B7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47625"/>
          <a:ext cx="182372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>
      <selection activeCell="C32" sqref="C32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6" t="s">
        <v>32</v>
      </c>
      <c r="C2" s="26"/>
      <c r="D2" s="26"/>
      <c r="E2" s="26"/>
      <c r="F2" s="26"/>
    </row>
    <row r="3" spans="1:8" ht="18.75" x14ac:dyDescent="0.3">
      <c r="A3" s="1"/>
      <c r="B3" s="27" t="s">
        <v>48</v>
      </c>
      <c r="C3" s="27"/>
      <c r="D3" s="27"/>
      <c r="E3" s="27"/>
      <c r="F3" s="27"/>
    </row>
    <row r="4" spans="1:8" ht="18.75" x14ac:dyDescent="0.3">
      <c r="A4" s="1"/>
      <c r="B4" s="28" t="s">
        <v>33</v>
      </c>
      <c r="C4" s="28"/>
      <c r="D4" s="28"/>
      <c r="E4" s="28"/>
      <c r="F4" s="28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5" t="s">
        <v>0</v>
      </c>
      <c r="E6" s="1"/>
      <c r="F6" s="5" t="s">
        <v>10</v>
      </c>
    </row>
    <row r="7" spans="1:8" ht="18.75" x14ac:dyDescent="0.3">
      <c r="A7" s="1">
        <v>11</v>
      </c>
      <c r="B7" s="2" t="s">
        <v>1</v>
      </c>
      <c r="C7" s="8">
        <v>879389.26</v>
      </c>
      <c r="D7" s="8"/>
      <c r="E7" s="1">
        <v>21</v>
      </c>
      <c r="F7" s="2" t="s">
        <v>11</v>
      </c>
      <c r="G7" s="8">
        <v>23375.03</v>
      </c>
    </row>
    <row r="8" spans="1:8" ht="18.75" x14ac:dyDescent="0.3">
      <c r="A8" s="1">
        <v>12</v>
      </c>
      <c r="B8" s="2" t="s">
        <v>2</v>
      </c>
      <c r="C8" s="8">
        <v>2604715.09</v>
      </c>
      <c r="D8" s="8"/>
      <c r="E8" s="1">
        <v>22</v>
      </c>
      <c r="F8" s="2" t="s">
        <v>12</v>
      </c>
      <c r="G8" s="8">
        <v>1401794.68</v>
      </c>
    </row>
    <row r="9" spans="1:8" ht="18.75" x14ac:dyDescent="0.3">
      <c r="A9" s="1">
        <v>13</v>
      </c>
      <c r="B9" s="2" t="s">
        <v>3</v>
      </c>
      <c r="C9" s="8">
        <v>0</v>
      </c>
      <c r="D9" s="8"/>
      <c r="E9" s="1">
        <v>23</v>
      </c>
      <c r="F9" s="2" t="s">
        <v>13</v>
      </c>
      <c r="G9" s="8">
        <v>238355.03</v>
      </c>
    </row>
    <row r="10" spans="1:8" ht="18.75" x14ac:dyDescent="0.3">
      <c r="A10" s="1">
        <v>14</v>
      </c>
      <c r="B10" s="2" t="s">
        <v>4</v>
      </c>
      <c r="C10" s="8">
        <v>1212429.5599999998</v>
      </c>
      <c r="D10" s="8"/>
      <c r="E10" s="1">
        <v>24</v>
      </c>
      <c r="F10" s="2" t="s">
        <v>14</v>
      </c>
      <c r="G10" s="8">
        <v>767641.88</v>
      </c>
    </row>
    <row r="11" spans="1:8" ht="18.75" x14ac:dyDescent="0.3">
      <c r="A11" s="1">
        <v>16</v>
      </c>
      <c r="B11" s="2" t="s">
        <v>5</v>
      </c>
      <c r="C11" s="8">
        <v>918997.48</v>
      </c>
      <c r="D11" s="8"/>
      <c r="E11" s="1">
        <v>25</v>
      </c>
      <c r="F11" s="2" t="s">
        <v>15</v>
      </c>
      <c r="G11" s="8">
        <v>0</v>
      </c>
    </row>
    <row r="12" spans="1:8" ht="18.75" x14ac:dyDescent="0.3">
      <c r="A12" s="1">
        <v>17</v>
      </c>
      <c r="B12" s="2" t="s">
        <v>6</v>
      </c>
      <c r="C12" s="8">
        <v>0</v>
      </c>
      <c r="D12" s="8"/>
      <c r="E12" s="1">
        <v>26</v>
      </c>
      <c r="F12" s="2" t="s">
        <v>16</v>
      </c>
      <c r="G12" s="8">
        <v>205560.55</v>
      </c>
      <c r="H12" s="9"/>
    </row>
    <row r="13" spans="1:8" ht="18.75" x14ac:dyDescent="0.3">
      <c r="A13" s="1">
        <v>18</v>
      </c>
      <c r="B13" s="2" t="s">
        <v>7</v>
      </c>
      <c r="C13" s="8">
        <v>250276.54</v>
      </c>
      <c r="D13" s="8"/>
      <c r="E13" s="1">
        <v>27</v>
      </c>
      <c r="F13" s="2" t="s">
        <v>17</v>
      </c>
      <c r="G13" s="8">
        <v>426582.84</v>
      </c>
      <c r="H13" s="8"/>
    </row>
    <row r="14" spans="1:8" ht="18.75" x14ac:dyDescent="0.3">
      <c r="A14" s="1">
        <v>19</v>
      </c>
      <c r="B14" s="2" t="s">
        <v>8</v>
      </c>
      <c r="C14" s="12">
        <v>1252993.82</v>
      </c>
      <c r="D14" s="8"/>
      <c r="E14" s="1">
        <v>28</v>
      </c>
      <c r="F14" s="2" t="s">
        <v>18</v>
      </c>
      <c r="G14" s="8">
        <v>0</v>
      </c>
      <c r="H14" s="8"/>
    </row>
    <row r="15" spans="1:8" ht="18.75" x14ac:dyDescent="0.3">
      <c r="A15" s="1"/>
      <c r="E15" s="1">
        <v>29</v>
      </c>
      <c r="F15" s="2" t="s">
        <v>19</v>
      </c>
      <c r="G15" s="12">
        <v>168030.35</v>
      </c>
    </row>
    <row r="16" spans="1:8" ht="19.5" thickBot="1" x14ac:dyDescent="0.35">
      <c r="A16" s="1"/>
      <c r="B16" s="3" t="s">
        <v>9</v>
      </c>
      <c r="C16" s="10">
        <f>SUM(C7:C14)</f>
        <v>7118801.7499999991</v>
      </c>
      <c r="D16" s="9"/>
      <c r="E16" s="1"/>
      <c r="F16" s="3" t="s">
        <v>20</v>
      </c>
      <c r="G16" s="11">
        <f>SUM(G7:G15)</f>
        <v>3231340.36</v>
      </c>
    </row>
    <row r="17" spans="1:8" ht="19.5" thickTop="1" x14ac:dyDescent="0.3">
      <c r="A17" s="1"/>
      <c r="B17" s="3"/>
      <c r="E17" s="1"/>
      <c r="F17" s="3"/>
    </row>
    <row r="18" spans="1:8" ht="18.75" x14ac:dyDescent="0.3">
      <c r="A18" s="1"/>
      <c r="B18" s="2"/>
      <c r="E18" s="1"/>
      <c r="F18" s="3" t="s">
        <v>21</v>
      </c>
    </row>
    <row r="19" spans="1:8" ht="18.75" x14ac:dyDescent="0.3">
      <c r="A19" s="1"/>
      <c r="B19" s="2"/>
      <c r="E19" s="1">
        <v>31</v>
      </c>
      <c r="F19" s="2" t="s">
        <v>22</v>
      </c>
      <c r="G19" s="8">
        <v>3750000</v>
      </c>
    </row>
    <row r="20" spans="1:8" ht="18.75" x14ac:dyDescent="0.3">
      <c r="A20" s="1"/>
      <c r="B20" s="2"/>
      <c r="E20" s="1">
        <v>35</v>
      </c>
      <c r="F20" s="2" t="s">
        <v>23</v>
      </c>
      <c r="G20" s="8">
        <v>36349.730000000003</v>
      </c>
    </row>
    <row r="21" spans="1:8" ht="18.75" x14ac:dyDescent="0.3">
      <c r="A21" s="1"/>
      <c r="B21" s="2"/>
      <c r="E21" s="1">
        <v>36</v>
      </c>
      <c r="F21" s="2" t="s">
        <v>24</v>
      </c>
      <c r="G21" s="8">
        <v>20046.669999999998</v>
      </c>
    </row>
    <row r="22" spans="1:8" ht="18.75" x14ac:dyDescent="0.3">
      <c r="A22" s="1"/>
      <c r="B22" s="2"/>
      <c r="E22" s="1">
        <v>38</v>
      </c>
      <c r="F22" s="2" t="s">
        <v>25</v>
      </c>
      <c r="G22" s="12">
        <v>81064.990000000005</v>
      </c>
    </row>
    <row r="23" spans="1:8" ht="18.75" x14ac:dyDescent="0.3">
      <c r="A23" s="1"/>
      <c r="B23" s="2"/>
      <c r="E23" s="1"/>
      <c r="F23" s="2" t="s">
        <v>26</v>
      </c>
      <c r="G23" s="13">
        <v>3887461.39</v>
      </c>
    </row>
    <row r="24" spans="1:8" ht="18.75" x14ac:dyDescent="0.3">
      <c r="A24" s="1"/>
      <c r="B24" s="2"/>
      <c r="E24" s="1"/>
      <c r="F24" s="2"/>
      <c r="G24" s="19"/>
    </row>
    <row r="25" spans="1:8" ht="19.5" thickBot="1" x14ac:dyDescent="0.35">
      <c r="A25" s="1"/>
      <c r="B25" s="3"/>
      <c r="E25" s="1"/>
      <c r="F25" s="3" t="s">
        <v>27</v>
      </c>
      <c r="G25" s="14">
        <f>+G23+G16</f>
        <v>7118801.75</v>
      </c>
      <c r="H25" s="9"/>
    </row>
    <row r="26" spans="1:8" ht="19.5" thickTop="1" x14ac:dyDescent="0.3">
      <c r="A26" s="1"/>
      <c r="B26" s="3"/>
      <c r="E26" s="1"/>
      <c r="F26" s="3"/>
      <c r="G26" s="4"/>
      <c r="H26" s="8"/>
    </row>
    <row r="27" spans="1:8" ht="18.75" x14ac:dyDescent="0.3">
      <c r="A27" s="1"/>
      <c r="B27" s="3"/>
      <c r="E27" s="1"/>
      <c r="F27" s="3"/>
      <c r="G27" s="4"/>
      <c r="H27" s="8"/>
    </row>
    <row r="28" spans="1:8" ht="18.75" x14ac:dyDescent="0.3">
      <c r="A28" s="1"/>
      <c r="B28" s="6" t="s">
        <v>28</v>
      </c>
      <c r="C28" s="7"/>
      <c r="D28" s="7"/>
      <c r="E28" s="7"/>
      <c r="F28" s="6" t="s">
        <v>30</v>
      </c>
      <c r="G28" s="17"/>
    </row>
    <row r="29" spans="1:8" ht="18.75" x14ac:dyDescent="0.3">
      <c r="A29" s="1"/>
      <c r="B29" s="6" t="s">
        <v>29</v>
      </c>
      <c r="C29" s="7"/>
      <c r="D29" s="7"/>
      <c r="E29" s="7"/>
      <c r="F29" s="6" t="s">
        <v>31</v>
      </c>
      <c r="H29" s="8"/>
    </row>
    <row r="30" spans="1:8" ht="18.75" x14ac:dyDescent="0.3">
      <c r="A30" s="1"/>
      <c r="B30" s="2"/>
    </row>
    <row r="31" spans="1:8" ht="18.75" x14ac:dyDescent="0.3">
      <c r="A31" s="1"/>
      <c r="B31" s="2"/>
      <c r="H31" s="8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showGridLines="0" tabSelected="1" workbookViewId="0">
      <selection activeCell="F27" sqref="F27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6" t="s">
        <v>32</v>
      </c>
      <c r="B3" s="26"/>
      <c r="C3" s="26"/>
      <c r="D3" s="26"/>
      <c r="E3" s="26"/>
    </row>
    <row r="4" spans="1:5" ht="18.75" x14ac:dyDescent="0.3">
      <c r="A4" s="27" t="s">
        <v>49</v>
      </c>
      <c r="B4" s="27"/>
      <c r="C4" s="27"/>
      <c r="D4" s="27"/>
      <c r="E4" s="27"/>
    </row>
    <row r="5" spans="1:5" ht="15.75" x14ac:dyDescent="0.25">
      <c r="A5" s="28" t="s">
        <v>33</v>
      </c>
      <c r="B5" s="28"/>
      <c r="C5" s="28"/>
      <c r="D5" s="28"/>
      <c r="E5" s="28"/>
    </row>
    <row r="7" spans="1:5" x14ac:dyDescent="0.25">
      <c r="B7" s="16" t="s">
        <v>34</v>
      </c>
      <c r="C7" s="15"/>
    </row>
    <row r="8" spans="1:5" x14ac:dyDescent="0.25">
      <c r="A8">
        <v>51</v>
      </c>
      <c r="B8" t="s">
        <v>35</v>
      </c>
      <c r="C8" s="15">
        <v>7953552.2000000002</v>
      </c>
    </row>
    <row r="9" spans="1:5" x14ac:dyDescent="0.25">
      <c r="A9">
        <v>52</v>
      </c>
      <c r="B9" t="s">
        <v>36</v>
      </c>
      <c r="C9" s="15">
        <v>2323983.09</v>
      </c>
    </row>
    <row r="10" spans="1:5" x14ac:dyDescent="0.25">
      <c r="A10">
        <v>54</v>
      </c>
      <c r="B10" t="s">
        <v>55</v>
      </c>
      <c r="C10" s="15">
        <v>610788.81999999995</v>
      </c>
    </row>
    <row r="11" spans="1:5" x14ac:dyDescent="0.25">
      <c r="A11">
        <v>55</v>
      </c>
      <c r="B11" t="s">
        <v>56</v>
      </c>
      <c r="C11" s="15">
        <v>636677.16</v>
      </c>
    </row>
    <row r="12" spans="1:5" x14ac:dyDescent="0.25">
      <c r="A12">
        <v>56</v>
      </c>
      <c r="B12" t="s">
        <v>37</v>
      </c>
      <c r="C12" s="15">
        <v>789688.73</v>
      </c>
    </row>
    <row r="13" spans="1:5" x14ac:dyDescent="0.25">
      <c r="A13">
        <v>57</v>
      </c>
      <c r="B13" t="s">
        <v>38</v>
      </c>
      <c r="C13" s="15">
        <v>104546.59</v>
      </c>
    </row>
    <row r="14" spans="1:5" x14ac:dyDescent="0.25">
      <c r="A14">
        <v>58</v>
      </c>
      <c r="B14" t="s">
        <v>57</v>
      </c>
      <c r="C14" s="15">
        <v>71890.929999999993</v>
      </c>
    </row>
    <row r="15" spans="1:5" x14ac:dyDescent="0.25">
      <c r="A15">
        <v>59</v>
      </c>
      <c r="B15" t="s">
        <v>58</v>
      </c>
      <c r="C15" s="15">
        <v>462701.47</v>
      </c>
    </row>
    <row r="16" spans="1:5" x14ac:dyDescent="0.25">
      <c r="B16" s="16" t="s">
        <v>39</v>
      </c>
      <c r="C16" s="24">
        <f>SUM(C8:C15)</f>
        <v>12953828.99</v>
      </c>
    </row>
    <row r="18" spans="1:6" x14ac:dyDescent="0.25">
      <c r="B18" s="16" t="s">
        <v>40</v>
      </c>
      <c r="C18" s="15"/>
    </row>
    <row r="19" spans="1:6" x14ac:dyDescent="0.25">
      <c r="A19">
        <v>41</v>
      </c>
      <c r="B19" t="s">
        <v>41</v>
      </c>
      <c r="C19" s="15">
        <v>3189459.03</v>
      </c>
    </row>
    <row r="20" spans="1:6" x14ac:dyDescent="0.25">
      <c r="A20">
        <v>42</v>
      </c>
      <c r="B20" t="s">
        <v>42</v>
      </c>
      <c r="C20" s="15">
        <v>2559042.36</v>
      </c>
    </row>
    <row r="21" spans="1:6" x14ac:dyDescent="0.25">
      <c r="A21">
        <v>43</v>
      </c>
      <c r="B21" t="s">
        <v>43</v>
      </c>
      <c r="C21" s="15">
        <v>2119405.85</v>
      </c>
      <c r="F21" s="15"/>
    </row>
    <row r="22" spans="1:6" x14ac:dyDescent="0.25">
      <c r="A22">
        <v>45</v>
      </c>
      <c r="B22" t="s">
        <v>44</v>
      </c>
      <c r="C22" s="15">
        <v>1371586.28</v>
      </c>
    </row>
    <row r="23" spans="1:6" x14ac:dyDescent="0.25">
      <c r="A23">
        <v>46</v>
      </c>
      <c r="B23" t="s">
        <v>45</v>
      </c>
      <c r="C23" s="15">
        <v>1518077.87</v>
      </c>
    </row>
    <row r="24" spans="1:6" x14ac:dyDescent="0.25">
      <c r="A24">
        <v>47</v>
      </c>
      <c r="B24" t="s">
        <v>46</v>
      </c>
      <c r="C24" s="15">
        <v>140818.96999999997</v>
      </c>
    </row>
    <row r="25" spans="1:6" x14ac:dyDescent="0.25">
      <c r="A25">
        <v>48</v>
      </c>
      <c r="B25" t="s">
        <v>47</v>
      </c>
      <c r="C25" s="15">
        <v>1531712</v>
      </c>
    </row>
    <row r="26" spans="1:6" x14ac:dyDescent="0.25">
      <c r="A26">
        <v>49</v>
      </c>
      <c r="B26" t="s">
        <v>59</v>
      </c>
      <c r="C26" s="15">
        <v>4444.71</v>
      </c>
    </row>
    <row r="27" spans="1:6" x14ac:dyDescent="0.25">
      <c r="B27" s="16" t="s">
        <v>54</v>
      </c>
      <c r="C27" s="24">
        <f>SUM(C19:C26)</f>
        <v>12434547.070000002</v>
      </c>
      <c r="F27" s="15"/>
    </row>
    <row r="29" spans="1:6" x14ac:dyDescent="0.25">
      <c r="B29" s="25" t="s">
        <v>50</v>
      </c>
      <c r="C29" s="20">
        <f>+C16-C27</f>
        <v>519281.91999999806</v>
      </c>
    </row>
    <row r="30" spans="1:6" x14ac:dyDescent="0.25">
      <c r="B30" t="s">
        <v>51</v>
      </c>
      <c r="C30" s="21">
        <v>179874.82</v>
      </c>
    </row>
    <row r="31" spans="1:6" x14ac:dyDescent="0.25">
      <c r="B31" t="s">
        <v>53</v>
      </c>
      <c r="C31" s="23">
        <v>36349.730000000003</v>
      </c>
    </row>
    <row r="32" spans="1:6" ht="15.75" thickBot="1" x14ac:dyDescent="0.3">
      <c r="B32" s="25" t="s">
        <v>52</v>
      </c>
      <c r="C32" s="22">
        <f>+C29-C30-C31</f>
        <v>303057.36999999807</v>
      </c>
    </row>
    <row r="33" spans="2:5" ht="15.75" thickTop="1" x14ac:dyDescent="0.25"/>
    <row r="36" spans="2:5" ht="15.75" x14ac:dyDescent="0.25">
      <c r="B36" s="18" t="s">
        <v>28</v>
      </c>
      <c r="C36" s="6" t="s">
        <v>30</v>
      </c>
      <c r="D36" s="7"/>
      <c r="E36" s="7"/>
    </row>
    <row r="37" spans="2:5" ht="15.75" x14ac:dyDescent="0.25">
      <c r="B37" s="18" t="s">
        <v>29</v>
      </c>
      <c r="C37" s="18" t="s">
        <v>31</v>
      </c>
      <c r="D37" s="7"/>
      <c r="E37" s="7"/>
    </row>
    <row r="38" spans="2:5" ht="18.75" x14ac:dyDescent="0.3">
      <c r="B38" s="2"/>
    </row>
  </sheetData>
  <mergeCells count="3">
    <mergeCell ref="A3:E3"/>
    <mergeCell ref="A4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Pedro José Geoffroy Carletti</cp:lastModifiedBy>
  <dcterms:created xsi:type="dcterms:W3CDTF">2018-03-26T22:14:37Z</dcterms:created>
  <dcterms:modified xsi:type="dcterms:W3CDTF">2018-03-27T19:29:13Z</dcterms:modified>
</cp:coreProperties>
</file>