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45.10\contabilidad\Contabilidad\2018\EF 2018\EF 03 2018\"/>
    </mc:Choice>
  </mc:AlternateContent>
  <xr:revisionPtr revIDLastSave="0" documentId="13_ncr:1_{5BD0A6E6-395C-46D4-A094-528D4BCD213B}" xr6:coauthVersionLast="31" xr6:coauthVersionMax="31" xr10:uidLastSave="{00000000-0000-0000-0000-000000000000}"/>
  <bookViews>
    <workbookView xWindow="0" yWindow="0" windowWidth="14370" windowHeight="4785" xr2:uid="{00000000-000D-0000-FFFF-FFFF00000000}"/>
  </bookViews>
  <sheets>
    <sheet name="BGener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98" i="1" l="1"/>
  <c r="C20" i="1" l="1"/>
  <c r="C27" i="1" l="1"/>
  <c r="C29" i="1" s="1"/>
  <c r="C37" i="1" l="1"/>
  <c r="C87" i="1" l="1"/>
  <c r="C41" i="1" l="1"/>
  <c r="C54" i="1" s="1"/>
  <c r="A65" i="1" l="1"/>
  <c r="A72" i="1"/>
  <c r="C80" i="1"/>
  <c r="C88" i="1" s="1"/>
  <c r="C93" i="1" l="1"/>
  <c r="C99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<sst xmlns="http://schemas.openxmlformats.org/spreadsheetml/2006/main" count="71" uniqueCount="69">
  <si>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</si>
  <si>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</si>
  <si>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</si>
  <si>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</si>
  <si>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</si>
  <si>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</si>
  <si>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</si>
  <si>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</si>
  <si>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</si>
  <si>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</si>
  <si>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</si>
  <si>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</si>
  <si>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</si>
  <si>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</si>
  <si>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</si>
  <si>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</si>
  <si>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</si>
  <si>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</si>
  <si>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</si>
  <si>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</si>
  <si>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</si>
  <si>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</si>
  <si>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</si>
  <si>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</si>
  <si>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</si>
  <si>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</si>
  <si>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</si>
  <si>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</si>
  <si>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</si>
  <si>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</si>
  <si>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</si>
  <si>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</si>
  <si>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</si>
  <si>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</si>
  <si>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</si>
  <si>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</si>
  <si>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</si>
  <si>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</si>
  <si>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</si>
  <si>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</si>
  <si>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</si>
  <si>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</si>
  <si>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</si>
  <si>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</si>
  <si>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</si>
  <si>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</si>
  <si>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</si>
  <si>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</si>
  <si>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</si>
  <si>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</si>
  <si>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</si>
  <si>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</si>
  <si>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</si>
  <si>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</si>
  <si>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</si>
  <si>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</si>
  <si>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</si>
  <si>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</si>
  <si>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</si>
  <si>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</si>
  <si>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</si>
  <si>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</si>
  <si>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</si>
  <si>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</si>
  <si>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</si>
  <si>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</si>
  <si>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Ingresos por cuentas y documentos por cobrar</t>
  </si>
  <si>
    <t>Al 31 de Marzo 2018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</si>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</sst>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5" fontId="3" fillId="0" borderId="0" xfId="2" applyNumberFormat="1" applyFont="1" applyBorder="1" applyAlignment="1">
      <alignment horizontal="right" wrapText="1"/>
    </xf>
    <xf numFmtId="166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5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6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5" xfId="1" applyNumberFormat="1" applyFont="1" applyBorder="1"/>
    <xf numFmtId="4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43" fontId="2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16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GridLines="0" tabSelected="1" topLeftCell="A70" zoomScaleNormal="100" workbookViewId="0">
      <selection activeCell="G93" sqref="G93"/>
    </sheetView>
  </sheetViews>
  <sheetFormatPr baseColWidth="10" defaultColWidth="11.42578125" defaultRowHeight="12.75"/>
  <cols>
    <col min="1" max="1" width="38.42578125" style="1" customWidth="1"/>
    <col min="2" max="2" width="21.285156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50" t="s">
        <v>0</v>
      </c>
      <c r="B1" s="50"/>
      <c r="C1" s="50"/>
    </row>
    <row r="2" spans="1:11">
      <c r="A2" s="50" t="s">
        <v>1</v>
      </c>
      <c r="B2" s="50"/>
      <c r="C2" s="50"/>
    </row>
    <row r="3" spans="1:11">
      <c r="A3" s="50" t="s">
        <v>2</v>
      </c>
      <c r="B3" s="50"/>
      <c r="C3" s="50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50" t="s">
        <v>4</v>
      </c>
      <c r="B6" s="50"/>
      <c r="C6" s="50"/>
    </row>
    <row r="7" spans="1:11" ht="17.25" customHeight="1">
      <c r="A7" s="51" t="s">
        <v>67</v>
      </c>
      <c r="B7" s="51"/>
      <c r="C7" s="51"/>
    </row>
    <row r="8" spans="1:11" ht="22.5" customHeight="1" thickBot="1">
      <c r="A8" s="54" t="s">
        <v>61</v>
      </c>
      <c r="B8" s="54"/>
      <c r="C8" s="54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44">
        <v>2017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152.26</v>
      </c>
      <c r="D13" s="10"/>
      <c r="E13" s="48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65.239999999999995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0.8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12</v>
      </c>
      <c r="C17" s="8">
        <v>6.28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38.76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16.25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283.19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16.989999999999998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50.5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103.36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386.55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 hidden="1">
      <c r="A33" s="1" t="s">
        <v>65</v>
      </c>
      <c r="C33" s="9">
        <v>0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37.06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>
      <c r="A36" s="1" t="s">
        <v>27</v>
      </c>
      <c r="C36" s="8">
        <v>1.02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38.080000000000005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5"/>
      <c r="D38" s="15"/>
      <c r="E38" s="15"/>
      <c r="F38" s="15"/>
      <c r="G38" s="15"/>
      <c r="H38" s="21"/>
      <c r="I38" s="3"/>
      <c r="J38" s="3"/>
      <c r="K38" s="3"/>
    </row>
    <row r="39" spans="1:11">
      <c r="A39" s="7" t="s">
        <v>62</v>
      </c>
      <c r="C39" s="45"/>
      <c r="D39" s="15"/>
      <c r="E39" s="15"/>
      <c r="F39" s="15"/>
      <c r="G39" s="15"/>
      <c r="H39" s="21"/>
      <c r="I39" s="3"/>
      <c r="J39" s="3"/>
      <c r="K39" s="3"/>
    </row>
    <row r="40" spans="1:11">
      <c r="A40" s="46" t="s">
        <v>63</v>
      </c>
      <c r="C40" s="47">
        <v>5.38</v>
      </c>
      <c r="D40" s="15"/>
      <c r="E40" s="15"/>
      <c r="F40" s="15"/>
      <c r="G40" s="15"/>
      <c r="H40" s="21"/>
      <c r="I40" s="3"/>
      <c r="J40" s="3"/>
      <c r="K40" s="3"/>
    </row>
    <row r="41" spans="1:11">
      <c r="A41" s="13" t="s">
        <v>64</v>
      </c>
      <c r="C41" s="20">
        <f>SUM(C40)</f>
        <v>5.38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-68.13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343.09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386.54999999999995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31"/>
      <c r="B57" s="32"/>
      <c r="C57" s="33"/>
    </row>
    <row r="58" spans="1:11">
      <c r="A58" s="28"/>
      <c r="B58" s="31"/>
      <c r="C58" s="28"/>
    </row>
    <row r="59" spans="1:11">
      <c r="A59" s="30"/>
      <c r="B59" s="34"/>
      <c r="C59" s="29"/>
    </row>
    <row r="63" spans="1:11">
      <c r="A63" s="55" t="s">
        <v>40</v>
      </c>
      <c r="B63" s="55"/>
      <c r="C63" s="55"/>
    </row>
    <row r="64" spans="1:11">
      <c r="A64" s="55" t="s">
        <v>1</v>
      </c>
      <c r="B64" s="55"/>
      <c r="C64" s="55"/>
    </row>
    <row r="65" spans="1:3">
      <c r="A65" s="55" t="str">
        <f>+A3</f>
        <v>(Compañía Salvadoreña, Subsidiaria de Corporación de Inversiones Atlántida, S.A.)</v>
      </c>
      <c r="B65" s="55"/>
      <c r="C65" s="55"/>
    </row>
    <row r="66" spans="1:3">
      <c r="A66" s="42" t="s">
        <v>3</v>
      </c>
      <c r="B66" s="42"/>
      <c r="C66" s="42"/>
    </row>
    <row r="67" spans="1:3">
      <c r="A67" s="42"/>
      <c r="B67" s="42"/>
      <c r="C67" s="42"/>
    </row>
    <row r="68" spans="1:3">
      <c r="A68" s="55" t="s">
        <v>41</v>
      </c>
      <c r="B68" s="55"/>
      <c r="C68" s="55"/>
    </row>
    <row r="69" spans="1:3">
      <c r="A69" s="42"/>
      <c r="B69" s="42"/>
      <c r="C69" s="42"/>
    </row>
    <row r="70" spans="1:3">
      <c r="A70" s="52" t="s">
        <v>68</v>
      </c>
      <c r="B70" s="52"/>
      <c r="C70" s="52"/>
    </row>
    <row r="71" spans="1:3">
      <c r="A71" s="42"/>
      <c r="B71" s="42"/>
      <c r="C71" s="42"/>
    </row>
    <row r="72" spans="1:3" ht="13.5" thickBot="1">
      <c r="A72" s="53" t="str">
        <f>+A8</f>
        <v>(Cifras en Miles de Dólares de los Estados Unidos de América)</v>
      </c>
      <c r="B72" s="53"/>
      <c r="C72" s="53"/>
    </row>
    <row r="73" spans="1:3" ht="13.5" thickTop="1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6" t="s">
        <v>42</v>
      </c>
      <c r="B76" s="35"/>
      <c r="C76" s="43">
        <v>2017</v>
      </c>
    </row>
    <row r="77" spans="1:3">
      <c r="A77" s="35" t="s">
        <v>43</v>
      </c>
      <c r="B77" s="35"/>
      <c r="C77" s="35"/>
    </row>
    <row r="78" spans="1:3">
      <c r="A78" s="35" t="s">
        <v>44</v>
      </c>
      <c r="B78" s="35"/>
      <c r="C78" s="8">
        <v>21.32</v>
      </c>
    </row>
    <row r="79" spans="1:3">
      <c r="A79" s="35" t="s">
        <v>45</v>
      </c>
      <c r="B79" s="35"/>
      <c r="C79" s="25">
        <v>17.86</v>
      </c>
    </row>
    <row r="80" spans="1:3">
      <c r="A80" s="35"/>
      <c r="B80" s="35"/>
      <c r="C80" s="37">
        <f>SUM(C78:C79)</f>
        <v>39.18</v>
      </c>
    </row>
    <row r="81" spans="1:3">
      <c r="A81" s="36" t="s">
        <v>46</v>
      </c>
      <c r="B81" s="35"/>
      <c r="C81" s="9"/>
    </row>
    <row r="82" spans="1:3">
      <c r="A82" s="35" t="s">
        <v>47</v>
      </c>
      <c r="B82" s="35"/>
      <c r="C82" s="9"/>
    </row>
    <row r="83" spans="1:3">
      <c r="A83" s="35" t="s">
        <v>48</v>
      </c>
      <c r="B83" s="35"/>
      <c r="C83" s="9">
        <v>14.06</v>
      </c>
    </row>
    <row r="84" spans="1:3">
      <c r="A84" s="35" t="s">
        <v>49</v>
      </c>
      <c r="B84" s="35"/>
      <c r="C84" s="9"/>
    </row>
    <row r="85" spans="1:3">
      <c r="A85" s="35" t="s">
        <v>50</v>
      </c>
      <c r="B85" s="35"/>
      <c r="C85" s="49">
        <v>91.76</v>
      </c>
    </row>
    <row r="86" spans="1:3">
      <c r="A86" s="35" t="s">
        <v>51</v>
      </c>
      <c r="B86" s="35"/>
      <c r="C86" s="9">
        <v>4.3</v>
      </c>
    </row>
    <row r="87" spans="1:3">
      <c r="A87" s="35"/>
      <c r="B87" s="35"/>
      <c r="C87" s="9">
        <f>SUM(C83:C86)</f>
        <v>110.12</v>
      </c>
    </row>
    <row r="88" spans="1:3">
      <c r="A88" s="38" t="s">
        <v>52</v>
      </c>
      <c r="B88" s="35"/>
      <c r="C88" s="37">
        <f>+C80-C87</f>
        <v>-70.94</v>
      </c>
    </row>
    <row r="89" spans="1:3">
      <c r="A89" s="35" t="s">
        <v>53</v>
      </c>
      <c r="B89" s="35"/>
      <c r="C89" s="8"/>
    </row>
    <row r="90" spans="1:3">
      <c r="A90" s="39" t="s">
        <v>54</v>
      </c>
      <c r="B90" s="35"/>
      <c r="C90" s="9"/>
    </row>
    <row r="91" spans="1:3" hidden="1">
      <c r="A91" s="35" t="s">
        <v>66</v>
      </c>
      <c r="B91" s="35"/>
      <c r="C91" s="9">
        <v>0</v>
      </c>
    </row>
    <row r="92" spans="1:3">
      <c r="A92" s="35" t="s">
        <v>55</v>
      </c>
      <c r="B92" s="35"/>
      <c r="C92" s="25">
        <v>3.74</v>
      </c>
    </row>
    <row r="93" spans="1:3">
      <c r="A93" s="35" t="s">
        <v>56</v>
      </c>
      <c r="B93" s="35"/>
      <c r="C93" s="40">
        <f>+C88+C91+C92</f>
        <v>-67.2</v>
      </c>
    </row>
    <row r="94" spans="1:3">
      <c r="A94" s="35"/>
      <c r="B94" s="35"/>
      <c r="C94" s="40"/>
    </row>
    <row r="95" spans="1:3">
      <c r="A95" s="39" t="s">
        <v>57</v>
      </c>
      <c r="B95" s="35"/>
      <c r="C95" s="40"/>
    </row>
    <row r="96" spans="1:3">
      <c r="A96" s="35" t="s">
        <v>58</v>
      </c>
      <c r="B96" s="35"/>
      <c r="C96" s="9">
        <v>6.0000000000000001E-3</v>
      </c>
    </row>
    <row r="97" spans="1:3">
      <c r="A97" s="35" t="s">
        <v>59</v>
      </c>
      <c r="B97" s="35"/>
      <c r="C97" s="25">
        <v>0.92</v>
      </c>
    </row>
    <row r="98" spans="1:3">
      <c r="A98" s="35"/>
      <c r="B98" s="35"/>
      <c r="C98" s="40">
        <f>SUM(C96:C97)</f>
        <v>0.92600000000000005</v>
      </c>
    </row>
    <row r="99" spans="1:3">
      <c r="A99" s="38" t="s">
        <v>60</v>
      </c>
      <c r="B99" s="35"/>
      <c r="C99" s="40">
        <f>+C93-C98</f>
        <v>-68.126000000000005</v>
      </c>
    </row>
    <row r="100" spans="1:3">
      <c r="A100" s="35"/>
      <c r="B100" s="35"/>
      <c r="C100" s="35"/>
    </row>
    <row r="101" spans="1:3" ht="13.5" thickBot="1">
      <c r="A101" s="41"/>
      <c r="B101" s="41"/>
      <c r="C101" s="41"/>
    </row>
    <row r="102" spans="1:3" ht="13.5" thickTop="1"/>
  </sheetData>
  <mergeCells count="12">
    <mergeCell ref="A70:C70"/>
    <mergeCell ref="A72:C72"/>
    <mergeCell ref="A8:C8"/>
    <mergeCell ref="A63:C63"/>
    <mergeCell ref="A64:C64"/>
    <mergeCell ref="A65:C65"/>
    <mergeCell ref="A68:C68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Julio Alvarenga</cp:lastModifiedBy>
  <cp:lastPrinted>2017-05-03T21:02:45Z</cp:lastPrinted>
  <dcterms:created xsi:type="dcterms:W3CDTF">2017-02-09T22:50:33Z</dcterms:created>
  <dcterms:modified xsi:type="dcterms:W3CDTF">2018-04-09T23:09:12Z</dcterms:modified>
</cp:coreProperties>
</file>