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BG_BVES!$A$1:$D$87</definedName>
    <definedName name="_xlnm.Print_Titles" localSheetId="0">BG_BVES!$1:$11</definedName>
  </definedNames>
  <calcPr calcId="145621" fullCalcOnLoad="1"/>
</workbook>
</file>

<file path=xl/calcChain.xml><?xml version="1.0" encoding="utf-8"?>
<calcChain xmlns="http://schemas.openxmlformats.org/spreadsheetml/2006/main">
  <c r="D67" i="1" l="1"/>
  <c r="D55" i="1"/>
  <c r="D35" i="1"/>
  <c r="D25" i="1"/>
  <c r="D14" i="1"/>
  <c r="D70" i="1" l="1"/>
  <c r="D51" i="1"/>
  <c r="D59" i="1" s="1"/>
  <c r="D63" i="1"/>
  <c r="D38" i="1"/>
  <c r="D46" i="1" s="1"/>
  <c r="D61" i="1" l="1"/>
  <c r="D74" i="1" s="1"/>
</calcChain>
</file>

<file path=xl/sharedStrings.xml><?xml version="1.0" encoding="utf-8"?>
<sst xmlns="http://schemas.openxmlformats.org/spreadsheetml/2006/main" count="48" uniqueCount="47">
  <si>
    <t>ACTIVO</t>
  </si>
  <si>
    <t>CIRCULANTE</t>
  </si>
  <si>
    <t>Bancos y Financieras del País</t>
  </si>
  <si>
    <t>Otras Disponibilidades Restringidas en Moneda Nacional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</si>
  <si>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</si>
  <si>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</si>
  <si>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</si>
  <si>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</si>
  <si>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</si>
  <si>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</si>
  <si>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</si>
  <si>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</si>
  <si>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</si>
  <si>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</si>
  <si>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</si>
  <si>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</si>
  <si>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</si>
  <si>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</si>
  <si>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</si>
  <si>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</si>
  <si>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</si>
  <si>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</si>
  <si>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</si>
  <si>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</si>
  <si>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</si>
  <si>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</si>
  <si>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</si>
  <si>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</si>
  <si>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</si>
  <si>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Cuentas por pagar relacionadas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</si>
  <si>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</si>
  <si>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</si>
  <si>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</si>
  <si>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</si>
  <si>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</si>
  <si>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</si>
  <si>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</si>
  <si>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</si>
  <si>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</si>
  <si>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</si>
  <si>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</si>
  <si>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</si>
  <si>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</si>
  <si>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INVERSIONES BURSÁTILES CREDOMATIC, S.A. DE C.V.</t>
  </si>
  <si>
    <t>Casa de Corredores de Bolsa</t>
  </si>
  <si>
    <t>BALANCE GENERAL AL 31 DE MARZO DE 2018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</si>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</sst>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6" fillId="0" borderId="0" xfId="1" applyFont="1"/>
    <xf numFmtId="43" fontId="7" fillId="0" borderId="0" xfId="1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43" fontId="5" fillId="0" borderId="0" xfId="0" applyNumberFormat="1" applyFont="1"/>
    <xf numFmtId="0" fontId="9" fillId="0" borderId="0" xfId="0" applyFont="1"/>
    <xf numFmtId="43" fontId="8" fillId="0" borderId="1" xfId="1" applyFont="1" applyBorder="1"/>
    <xf numFmtId="43" fontId="8" fillId="0" borderId="0" xfId="1" applyFont="1" applyFill="1" applyBorder="1"/>
    <xf numFmtId="43" fontId="0" fillId="0" borderId="0" xfId="0" applyNumberFormat="1"/>
    <xf numFmtId="0" fontId="1" fillId="0" borderId="0" xfId="0" applyFont="1"/>
    <xf numFmtId="43" fontId="10" fillId="0" borderId="0" xfId="1" applyFont="1"/>
    <xf numFmtId="43" fontId="10" fillId="0" borderId="0" xfId="0" applyNumberFormat="1" applyFont="1"/>
    <xf numFmtId="43" fontId="1" fillId="0" borderId="0" xfId="1" applyFont="1"/>
    <xf numFmtId="164" fontId="0" fillId="0" borderId="0" xfId="0" applyNumberFormat="1"/>
    <xf numFmtId="43" fontId="8" fillId="0" borderId="0" xfId="0" applyNumberFormat="1" applyFont="1"/>
    <xf numFmtId="0" fontId="5" fillId="0" borderId="0" xfId="0" applyFont="1" applyBorder="1"/>
    <xf numFmtId="0" fontId="7" fillId="0" borderId="0" xfId="0" applyFont="1" applyAlignment="1">
      <alignment horizontal="left"/>
    </xf>
    <xf numFmtId="43" fontId="6" fillId="0" borderId="2" xfId="0" applyNumberFormat="1" applyFont="1" applyBorder="1"/>
    <xf numFmtId="43" fontId="6" fillId="0" borderId="0" xfId="0" applyNumberFormat="1" applyFont="1" applyBorder="1"/>
    <xf numFmtId="43" fontId="7" fillId="0" borderId="0" xfId="0" applyNumberFormat="1" applyFont="1"/>
    <xf numFmtId="43" fontId="6" fillId="0" borderId="1" xfId="0" applyNumberFormat="1" applyFont="1" applyBorder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82</xdr:row>
      <xdr:rowOff>123825</xdr:rowOff>
    </xdr:from>
    <xdr:to>
      <xdr:col>0</xdr:col>
      <xdr:colOff>2324100</xdr:colOff>
      <xdr:row>86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7449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83</xdr:row>
      <xdr:rowOff>19050</xdr:rowOff>
    </xdr:from>
    <xdr:to>
      <xdr:col>3</xdr:col>
      <xdr:colOff>669557</xdr:colOff>
      <xdr:row>86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8021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10"/>
  <sheetViews>
    <sheetView showGridLines="0" tabSelected="1" zoomScaleNormal="100" workbookViewId="0">
      <selection activeCell="A3" sqref="A3:D3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5" customWidth="1"/>
    <col min="5" max="5" width="11.85546875" bestFit="1" customWidth="1"/>
  </cols>
  <sheetData>
    <row r="1" spans="1:4" ht="15.75">
      <c r="A1" s="1" t="s">
        <v>43</v>
      </c>
      <c r="B1" s="1"/>
      <c r="C1" s="1"/>
      <c r="D1" s="1"/>
    </row>
    <row r="2" spans="1:4" ht="15.75">
      <c r="A2" s="1" t="s">
        <v>44</v>
      </c>
      <c r="B2" s="1"/>
      <c r="C2" s="1"/>
      <c r="D2" s="1"/>
    </row>
    <row r="3" spans="1:4" ht="15.75">
      <c r="A3" s="1" t="s">
        <v>45</v>
      </c>
      <c r="B3" s="1"/>
      <c r="C3" s="1"/>
      <c r="D3" s="1"/>
    </row>
    <row r="4" spans="1:4" ht="15.75">
      <c r="A4" s="1" t="s">
        <v>46</v>
      </c>
      <c r="B4" s="1"/>
      <c r="C4" s="1"/>
      <c r="D4" s="1"/>
    </row>
    <row r="5" spans="1:4" ht="15.75">
      <c r="A5" s="2"/>
      <c r="B5" s="2"/>
      <c r="C5" s="2"/>
      <c r="D5" s="2"/>
    </row>
    <row r="6" spans="1:4" ht="15.75">
      <c r="A6" s="2"/>
      <c r="B6" s="2"/>
      <c r="C6" s="2"/>
      <c r="D6" s="2"/>
    </row>
    <row r="7" spans="1:4" ht="15.75">
      <c r="A7" s="2"/>
      <c r="B7" s="2"/>
      <c r="C7" s="2"/>
      <c r="D7" s="2"/>
    </row>
    <row r="8" spans="1:4" ht="15.75">
      <c r="A8" s="2"/>
      <c r="B8" s="2"/>
      <c r="C8" s="2"/>
      <c r="D8" s="2"/>
    </row>
    <row r="9" spans="1:4" ht="15.75">
      <c r="A9" s="2"/>
      <c r="B9" s="2"/>
      <c r="C9" s="2"/>
      <c r="D9" s="2"/>
    </row>
    <row r="10" spans="1:4" ht="15.75">
      <c r="A10" s="3"/>
      <c r="B10" s="3"/>
      <c r="C10" s="3"/>
      <c r="D10" s="3"/>
    </row>
    <row r="12" spans="1:4" ht="15.75">
      <c r="A12" s="4" t="s">
        <v>0</v>
      </c>
    </row>
    <row r="14" spans="1:4" ht="18">
      <c r="A14" s="5" t="s">
        <v>1</v>
      </c>
      <c r="D14" s="6">
        <f>SUM(B16:B19)</f>
        <v>1329384.6900000002</v>
      </c>
    </row>
    <row r="15" spans="1:4" ht="15.75">
      <c r="A15" s="5"/>
      <c r="D15" s="7"/>
    </row>
    <row r="16" spans="1:4" ht="15">
      <c r="A16" s="8" t="s">
        <v>2</v>
      </c>
      <c r="B16" s="9">
        <v>1187901.8400000001</v>
      </c>
      <c r="C16" s="10"/>
      <c r="D16" s="11"/>
    </row>
    <row r="17" spans="1:5" ht="15.75">
      <c r="A17" s="12" t="s">
        <v>3</v>
      </c>
      <c r="B17" s="9">
        <v>120785.76</v>
      </c>
      <c r="C17" s="7"/>
      <c r="D17" s="11"/>
    </row>
    <row r="18" spans="1:5" ht="15">
      <c r="A18" s="8" t="s">
        <v>4</v>
      </c>
      <c r="B18" s="9">
        <v>10913.8</v>
      </c>
      <c r="C18" s="8"/>
      <c r="D18" s="9"/>
    </row>
    <row r="19" spans="1:5" ht="15">
      <c r="A19" s="8" t="s">
        <v>5</v>
      </c>
      <c r="B19" s="13">
        <v>9783.2900000000009</v>
      </c>
      <c r="D19" s="11"/>
    </row>
    <row r="20" spans="1:5" ht="15">
      <c r="B20" s="14"/>
      <c r="C20" s="15"/>
    </row>
    <row r="21" spans="1:5">
      <c r="A21" s="16"/>
    </row>
    <row r="22" spans="1:5" ht="18">
      <c r="A22" s="5" t="s">
        <v>6</v>
      </c>
      <c r="D22" s="17"/>
    </row>
    <row r="23" spans="1:5">
      <c r="D23" s="16"/>
    </row>
    <row r="24" spans="1:5" ht="15">
      <c r="A24" s="8" t="s">
        <v>7</v>
      </c>
      <c r="D24" s="16"/>
    </row>
    <row r="25" spans="1:5" ht="18">
      <c r="A25" s="8" t="s">
        <v>8</v>
      </c>
      <c r="C25" s="9"/>
      <c r="D25" s="18">
        <f>SUM(B26:B33)</f>
        <v>9.9999999929423211E-3</v>
      </c>
    </row>
    <row r="26" spans="1:5" ht="15">
      <c r="A26" s="8" t="s">
        <v>9</v>
      </c>
      <c r="B26" s="9">
        <v>23344.39</v>
      </c>
      <c r="D26" s="19"/>
      <c r="E26" s="20"/>
    </row>
    <row r="27" spans="1:5" ht="15">
      <c r="A27" s="8" t="s">
        <v>10</v>
      </c>
      <c r="B27" s="9">
        <v>21654.35</v>
      </c>
      <c r="C27" s="9"/>
      <c r="D27" s="19"/>
    </row>
    <row r="28" spans="1:5" ht="15">
      <c r="A28" s="8" t="s">
        <v>11</v>
      </c>
      <c r="B28" s="9">
        <v>14018.7</v>
      </c>
      <c r="C28" s="9"/>
      <c r="D28" s="19"/>
    </row>
    <row r="29" spans="1:5" ht="15">
      <c r="A29" s="8" t="s">
        <v>12</v>
      </c>
      <c r="B29" s="9">
        <v>7984.65</v>
      </c>
      <c r="C29" s="9"/>
      <c r="D29" s="19"/>
    </row>
    <row r="30" spans="1:5" ht="15">
      <c r="A30" s="8" t="s">
        <v>13</v>
      </c>
      <c r="B30" s="9">
        <v>3521.2</v>
      </c>
      <c r="C30" s="9"/>
      <c r="D30" s="19"/>
    </row>
    <row r="31" spans="1:5" ht="15">
      <c r="A31" s="8" t="s">
        <v>14</v>
      </c>
      <c r="B31" s="9">
        <v>1707.42</v>
      </c>
      <c r="C31" s="9"/>
      <c r="D31" s="19"/>
    </row>
    <row r="32" spans="1:5" ht="15">
      <c r="A32" s="8" t="s">
        <v>15</v>
      </c>
      <c r="B32" s="9">
        <v>-70523.28</v>
      </c>
      <c r="C32" s="9"/>
      <c r="D32" s="19"/>
    </row>
    <row r="33" spans="1:5" ht="15">
      <c r="A33" s="8" t="s">
        <v>16</v>
      </c>
      <c r="B33" s="13">
        <v>-1707.42</v>
      </c>
      <c r="C33" s="9"/>
      <c r="D33" s="19"/>
    </row>
    <row r="34" spans="1:5" ht="15">
      <c r="A34" s="8"/>
      <c r="B34" s="10"/>
      <c r="C34" s="9"/>
      <c r="D34" s="16"/>
    </row>
    <row r="35" spans="1:5" ht="18">
      <c r="A35" s="8"/>
      <c r="B35" s="10"/>
      <c r="C35" s="9"/>
      <c r="D35" s="18">
        <f>B36</f>
        <v>22788.58</v>
      </c>
    </row>
    <row r="36" spans="1:5" ht="15">
      <c r="A36" s="8" t="s">
        <v>17</v>
      </c>
      <c r="B36" s="13">
        <v>22788.58</v>
      </c>
      <c r="C36" s="9"/>
      <c r="D36" s="16"/>
    </row>
    <row r="37" spans="1:5" ht="15">
      <c r="A37" s="8"/>
      <c r="B37" s="9"/>
      <c r="C37" s="9"/>
      <c r="D37" s="16"/>
    </row>
    <row r="38" spans="1:5" ht="18">
      <c r="A38" s="8" t="s">
        <v>18</v>
      </c>
      <c r="B38" s="10"/>
      <c r="C38" s="10"/>
      <c r="D38" s="18">
        <f>SUM(B39:B44)</f>
        <v>17604.14</v>
      </c>
    </row>
    <row r="39" spans="1:5" ht="15">
      <c r="A39" s="8" t="s">
        <v>19</v>
      </c>
      <c r="B39" s="10">
        <v>5714.29</v>
      </c>
      <c r="C39" s="10"/>
      <c r="D39" s="21"/>
    </row>
    <row r="40" spans="1:5" ht="15">
      <c r="A40" s="8" t="s">
        <v>20</v>
      </c>
      <c r="B40" s="10">
        <v>-5714.29</v>
      </c>
      <c r="C40" s="10"/>
      <c r="D40" s="16"/>
    </row>
    <row r="41" spans="1:5" ht="15">
      <c r="A41" s="8" t="s">
        <v>21</v>
      </c>
      <c r="B41" s="10">
        <v>4408</v>
      </c>
      <c r="C41" s="10"/>
      <c r="D41" s="21"/>
    </row>
    <row r="42" spans="1:5" ht="15">
      <c r="A42" s="8" t="s">
        <v>22</v>
      </c>
      <c r="B42" s="10">
        <v>-4408</v>
      </c>
      <c r="C42" s="10"/>
      <c r="D42" s="21"/>
    </row>
    <row r="43" spans="1:5" ht="15">
      <c r="A43" s="8" t="s">
        <v>23</v>
      </c>
      <c r="B43" s="10">
        <v>65000</v>
      </c>
      <c r="C43" s="10"/>
      <c r="D43" s="21"/>
    </row>
    <row r="44" spans="1:5" ht="15">
      <c r="A44" s="8" t="s">
        <v>24</v>
      </c>
      <c r="B44" s="13">
        <v>-47395.86</v>
      </c>
      <c r="C44" s="10"/>
      <c r="D44" s="21"/>
    </row>
    <row r="45" spans="1:5">
      <c r="D45" s="22"/>
    </row>
    <row r="46" spans="1:5" ht="18.75" thickBot="1">
      <c r="A46" s="23" t="s">
        <v>25</v>
      </c>
      <c r="D46" s="24">
        <f>SUM(D14:D45)</f>
        <v>1369777.4200000002</v>
      </c>
      <c r="E46" s="11"/>
    </row>
    <row r="47" spans="1:5" ht="18.75" thickTop="1">
      <c r="A47" s="23"/>
      <c r="D47" s="25"/>
    </row>
    <row r="48" spans="1:5" ht="15.75">
      <c r="A48" s="4" t="s">
        <v>26</v>
      </c>
    </row>
    <row r="50" spans="1:4" ht="15.75">
      <c r="D50" s="26"/>
    </row>
    <row r="51" spans="1:4" ht="15">
      <c r="A51" s="8" t="s">
        <v>27</v>
      </c>
      <c r="B51" s="9"/>
      <c r="C51" s="15"/>
      <c r="D51" s="11">
        <f>SUM(B52:B53)</f>
        <v>10573.27</v>
      </c>
    </row>
    <row r="52" spans="1:4" ht="15">
      <c r="A52" s="8" t="s">
        <v>28</v>
      </c>
      <c r="B52" s="10">
        <v>3599.59</v>
      </c>
      <c r="C52" s="9"/>
    </row>
    <row r="53" spans="1:4" ht="15">
      <c r="A53" s="8" t="s">
        <v>29</v>
      </c>
      <c r="B53" s="13">
        <v>6973.68</v>
      </c>
      <c r="C53" s="9"/>
    </row>
    <row r="54" spans="1:4" ht="15">
      <c r="A54" s="8"/>
      <c r="B54" s="10"/>
    </row>
    <row r="55" spans="1:4" ht="15">
      <c r="A55" s="8" t="s">
        <v>30</v>
      </c>
      <c r="B55" s="10"/>
      <c r="C55" s="9"/>
      <c r="D55" s="11">
        <f>SUM(B56:B57)</f>
        <v>13141.46</v>
      </c>
    </row>
    <row r="56" spans="1:4" ht="15.75">
      <c r="A56" s="8" t="s">
        <v>31</v>
      </c>
      <c r="B56" s="9"/>
      <c r="D56" s="26"/>
    </row>
    <row r="57" spans="1:4" ht="15">
      <c r="A57" s="8" t="s">
        <v>31</v>
      </c>
      <c r="B57" s="13">
        <v>13141.46</v>
      </c>
      <c r="C57" s="10"/>
    </row>
    <row r="59" spans="1:4" ht="18">
      <c r="A59" s="23" t="s">
        <v>32</v>
      </c>
      <c r="D59" s="27">
        <f>SUM(D50:D58)</f>
        <v>23714.73</v>
      </c>
    </row>
    <row r="61" spans="1:4" ht="18">
      <c r="A61" s="8" t="s">
        <v>33</v>
      </c>
      <c r="D61" s="6">
        <f>SUM(D63:D70)</f>
        <v>1346262.69</v>
      </c>
    </row>
    <row r="63" spans="1:4" ht="15">
      <c r="A63" t="s">
        <v>34</v>
      </c>
      <c r="D63" s="21">
        <f>SUM(B64:B65)</f>
        <v>852400</v>
      </c>
    </row>
    <row r="64" spans="1:4" ht="15">
      <c r="A64" t="s">
        <v>35</v>
      </c>
      <c r="B64" s="10">
        <v>687400</v>
      </c>
      <c r="D64" s="21"/>
    </row>
    <row r="65" spans="1:5" ht="15">
      <c r="A65" t="s">
        <v>36</v>
      </c>
      <c r="B65" s="13">
        <v>165000</v>
      </c>
      <c r="C65" s="10"/>
    </row>
    <row r="67" spans="1:5" ht="15">
      <c r="A67" t="s">
        <v>37</v>
      </c>
      <c r="D67" s="21">
        <f>SUM(B68:B68)</f>
        <v>178581.44</v>
      </c>
    </row>
    <row r="68" spans="1:5" ht="15">
      <c r="A68" t="s">
        <v>38</v>
      </c>
      <c r="B68" s="13">
        <v>178581.44</v>
      </c>
      <c r="C68" s="10"/>
    </row>
    <row r="69" spans="1:5" ht="15">
      <c r="B69" s="10"/>
      <c r="C69" s="10"/>
    </row>
    <row r="70" spans="1:5" ht="15">
      <c r="A70" t="s">
        <v>39</v>
      </c>
      <c r="D70" s="21">
        <f>SUM(B71:B72)</f>
        <v>315281.25</v>
      </c>
    </row>
    <row r="71" spans="1:5" s="28" customFormat="1" ht="15">
      <c r="A71" t="s">
        <v>40</v>
      </c>
      <c r="B71" s="10">
        <v>340986.72</v>
      </c>
      <c r="C71"/>
      <c r="D71" s="22"/>
      <c r="E71"/>
    </row>
    <row r="72" spans="1:5" ht="15">
      <c r="A72" t="s">
        <v>41</v>
      </c>
      <c r="B72" s="13">
        <v>-25705.47</v>
      </c>
      <c r="D72" s="22"/>
    </row>
    <row r="73" spans="1:5" ht="15">
      <c r="B73" s="10"/>
      <c r="D73" s="22"/>
    </row>
    <row r="74" spans="1:5" s="28" customFormat="1" ht="18.75" thickBot="1">
      <c r="A74" s="23" t="s">
        <v>42</v>
      </c>
      <c r="B74" s="29"/>
      <c r="C74" s="29"/>
      <c r="D74" s="24">
        <f>D61+D59</f>
        <v>1369977.42</v>
      </c>
      <c r="E74"/>
    </row>
    <row r="75" spans="1:5" s="28" customFormat="1" ht="15.75" thickTop="1">
      <c r="A75" s="8"/>
      <c r="B75" s="8"/>
      <c r="C75" s="29"/>
      <c r="D75"/>
      <c r="E75"/>
    </row>
    <row r="76" spans="1:5" s="28" customFormat="1" ht="18">
      <c r="A76" s="30"/>
      <c r="B76" s="31"/>
      <c r="C76" s="29"/>
      <c r="D76" s="25"/>
      <c r="E76"/>
    </row>
    <row r="77" spans="1:5" s="28" customFormat="1" ht="18">
      <c r="A77" s="30"/>
      <c r="B77" s="31"/>
      <c r="C77" s="29"/>
      <c r="D77" s="25"/>
      <c r="E77"/>
    </row>
    <row r="78" spans="1:5" s="28" customFormat="1" ht="18">
      <c r="A78" s="30"/>
      <c r="B78" s="31"/>
      <c r="C78" s="29"/>
      <c r="D78" s="25"/>
      <c r="E78"/>
    </row>
    <row r="79" spans="1:5" s="28" customFormat="1" ht="18">
      <c r="A79" s="30"/>
      <c r="B79" s="31"/>
      <c r="C79" s="29"/>
      <c r="D79" s="25"/>
      <c r="E79"/>
    </row>
    <row r="80" spans="1:5" s="28" customFormat="1" ht="18">
      <c r="A80"/>
      <c r="B80" s="32"/>
      <c r="C80" s="29"/>
      <c r="D80" s="25"/>
      <c r="E80"/>
    </row>
    <row r="91" spans="5:5">
      <c r="E91" s="15"/>
    </row>
    <row r="92" spans="5:5">
      <c r="E92" s="15"/>
    </row>
    <row r="109" spans="1:1">
      <c r="A109" s="5"/>
    </row>
    <row r="110" spans="1:1">
      <c r="A110" s="5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2018-04-09T15:15:36Z</dcterms:created>
  <dcterms:modified xsi:type="dcterms:W3CDTF">2018-04-09T15:18:47Z</dcterms:modified>
</cp:coreProperties>
</file>