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IC" sheetId="1" r:id="rId1"/>
  </sheets>
  <definedNames>
    <definedName name="_xlnm.Print_Area" localSheetId="0">DIC!$B$1:$E$92</definedName>
  </definedNames>
  <calcPr calcId="145621"/>
</workbook>
</file>

<file path=xl/calcChain.xml><?xml version="1.0" encoding="utf-8"?>
<calcChain xmlns="http://schemas.openxmlformats.org/spreadsheetml/2006/main">
  <c r="D86" i="1" l="1"/>
  <c r="D75" i="1"/>
  <c r="D63" i="1"/>
  <c r="D58" i="1"/>
  <c r="D68" i="1" s="1"/>
  <c r="D72" i="1" s="1"/>
  <c r="D85" i="1" l="1"/>
  <c r="D78" i="1" l="1"/>
  <c r="D87" i="1" l="1"/>
  <c r="D82" i="1"/>
  <c r="D36" i="1" l="1"/>
  <c r="D25" i="1"/>
  <c r="D18" i="1"/>
  <c r="D14" i="1"/>
  <c r="D19" i="1" s="1"/>
  <c r="D38" i="1" l="1"/>
</calcChain>
</file>

<file path=xl/sharedStrings.xml><?xml version="1.0" encoding="utf-8"?>
<sst xmlns="http://schemas.openxmlformats.org/spreadsheetml/2006/main" count="77" uniqueCount="70">
  <si>
    <t>Impuestos</t>
  </si>
  <si>
    <t>Reserva legal</t>
  </si>
  <si>
    <t>Ingresos financieros</t>
  </si>
  <si>
    <t>CASA DE CORREDORES DE BOLSA</t>
  </si>
  <si>
    <t>BALANCE GENERAL  AL 31 DE DICIEMBRE 2017</t>
  </si>
  <si>
    <t xml:space="preserve">  ( Expresado en miles de dólares de los Estados Unidos de América)                                                               </t>
  </si>
  <si>
    <t>SYSVALORES, S.A. DE C.V.</t>
  </si>
  <si>
    <t xml:space="preserve">Bancos y otras instituciones financieras </t>
  </si>
  <si>
    <t>Disponible restringido</t>
  </si>
  <si>
    <t>Cuentas y documentos por cobrar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</si>
  <si>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</si>
  <si>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</si>
  <si>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</si>
  <si>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</si>
  <si>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</si>
  <si>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</si>
  <si>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</si>
  <si>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</si>
  <si>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</si>
  <si>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</si>
  <si>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</si>
  <si>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</si>
  <si>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</si>
  <si>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</si>
  <si>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</si>
  <si>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</si>
  <si>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</si>
  <si>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</si>
  <si>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</si>
  <si>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</si>
  <si>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</si>
  <si>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</si>
  <si>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</si>
  <si>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</si>
  <si>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</si>
  <si>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</si>
  <si>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</si>
  <si>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</si>
  <si>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</si>
  <si>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ESTADO DE RESULTADOS DEL 01 DE ENERO AL 31 DE DICIEMBRE 2017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</si>
  <si>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</si>
  <si>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</si>
  <si>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</si>
  <si>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</si>
  <si>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</si>
  <si>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</si>
  <si>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</si>
  <si>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</si>
  <si>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Gastos por depreciación, amortización y deteriodo por operaciones corrientes</t>
  </si>
  <si>
    <t>Resultados de operación</t>
  </si>
  <si>
    <t>Ingresos por inversiones financieras</t>
  </si>
  <si>
    <t>Resultados despues de intereses antes de impuestos</t>
  </si>
  <si>
    <t>Impuesto sobre la renta</t>
  </si>
  <si>
    <t>Resultados del periodo antes de reserva legal</t>
  </si>
  <si>
    <t>Reserva Legal</t>
  </si>
  <si>
    <t>Resultados del periodo</t>
  </si>
  <si>
    <t>Utilidades (Deficit) retenidas al inicio del año</t>
  </si>
  <si>
    <t>Dividendos decretados</t>
  </si>
  <si>
    <t>Utilidades(Deficit) retenidas al finalizar el año</t>
  </si>
  <si>
    <t>Determinación de la utilidad por acción</t>
  </si>
  <si>
    <t>Utilidad del ejercicio y antes de partidas extraordinarias</t>
  </si>
  <si>
    <t>Utilidad después de partidas extraordinarias</t>
  </si>
  <si>
    <t>Número de acciones comunes en circulación</t>
  </si>
  <si>
    <t>Valor nominal  por acción</t>
  </si>
  <si>
    <r>
      <t>Utilidad</t>
    </r>
    <r>
      <rPr>
        <sz val="11"/>
        <color indexed="17"/>
        <rFont val="Arial Narrow"/>
        <family val="2"/>
      </rPr>
      <t xml:space="preserve"> </t>
    </r>
    <r>
      <rPr>
        <sz val="11"/>
        <rFont val="Arial Narrow"/>
        <family val="2"/>
      </rPr>
      <t xml:space="preserve">del ejercicio y antes de impuestos </t>
    </r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</si>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</sst>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8" formatCode="_-* #,##0.00_-;\-* #,##0.00_-;_-* &quot;-&quot;??_-;_-@_-"/>
    <numFmt numFmtId="169" formatCode="_(* #,##0.00_);_(* \(#,##0.00\);_(* &quot;-&quot;??_);_(@_)"/>
    <numFmt numFmtId="173" formatCode="_(* #,##0_);_(* \(#,##0\);_(* &quot;-&quot;??_);_(@_)"/>
    <numFmt numFmtId="176" formatCode="#,##0.0_);\(#,##0.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"/>
      <color indexed="17"/>
      <name val="Arial Narrow"/>
      <family val="2"/>
    </font>
    <font>
      <sz val="11.5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8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1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0" fillId="0" borderId="12" xfId="42" applyFont="1" applyBorder="1" applyAlignment="1"/>
    <xf numFmtId="0" fontId="21" fillId="33" borderId="0" xfId="42" applyFont="1" applyFill="1" applyAlignment="1">
      <alignment horizontal="center"/>
    </xf>
    <xf numFmtId="0" fontId="21" fillId="0" borderId="0" xfId="42" applyFont="1" applyAlignment="1">
      <alignment horizontal="center"/>
    </xf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173" fontId="24" fillId="0" borderId="0" xfId="1" applyNumberFormat="1" applyFont="1" applyFill="1" applyBorder="1"/>
    <xf numFmtId="173" fontId="24" fillId="0" borderId="0" xfId="1" applyNumberFormat="1" applyFont="1" applyFill="1"/>
    <xf numFmtId="173" fontId="24" fillId="0" borderId="11" xfId="1" applyNumberFormat="1" applyFont="1" applyFill="1" applyBorder="1"/>
    <xf numFmtId="173" fontId="24" fillId="0" borderId="10" xfId="1" applyNumberFormat="1" applyFont="1" applyFill="1" applyBorder="1"/>
    <xf numFmtId="173" fontId="24" fillId="0" borderId="0" xfId="1" applyNumberFormat="1" applyFont="1" applyFill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24" fillId="0" borderId="0" xfId="0" quotePrefix="1" applyFont="1" applyFill="1" applyAlignment="1">
      <alignment horizontal="left"/>
    </xf>
    <xf numFmtId="173" fontId="24" fillId="0" borderId="14" xfId="1" applyNumberFormat="1" applyFont="1" applyFill="1" applyBorder="1"/>
    <xf numFmtId="0" fontId="24" fillId="0" borderId="0" xfId="0" applyFont="1" applyFill="1" applyAlignment="1"/>
    <xf numFmtId="173" fontId="24" fillId="0" borderId="13" xfId="1" applyNumberFormat="1" applyFont="1" applyFill="1" applyBorder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173" fontId="22" fillId="33" borderId="11" xfId="1" applyNumberFormat="1" applyFont="1" applyFill="1" applyBorder="1"/>
    <xf numFmtId="173" fontId="22" fillId="33" borderId="0" xfId="1" applyNumberFormat="1" applyFont="1" applyFill="1" applyBorder="1"/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173" fontId="22" fillId="33" borderId="0" xfId="1" applyNumberFormat="1" applyFont="1" applyFill="1"/>
    <xf numFmtId="173" fontId="22" fillId="33" borderId="15" xfId="1" applyNumberFormat="1" applyFont="1" applyFill="1" applyBorder="1"/>
    <xf numFmtId="173" fontId="22" fillId="33" borderId="10" xfId="1" applyNumberFormat="1" applyFont="1" applyFill="1" applyBorder="1"/>
    <xf numFmtId="164" fontId="22" fillId="33" borderId="0" xfId="1" applyFont="1" applyFill="1" applyBorder="1"/>
    <xf numFmtId="176" fontId="22" fillId="33" borderId="13" xfId="1" applyNumberFormat="1" applyFont="1" applyFill="1" applyBorder="1"/>
    <xf numFmtId="173" fontId="22" fillId="33" borderId="16" xfId="1" applyNumberFormat="1" applyFont="1" applyFill="1" applyBorder="1"/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228600</xdr:colOff>
      <xdr:row>50</xdr:row>
      <xdr:rowOff>47625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0058400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2"/>
  <sheetViews>
    <sheetView tabSelected="1" topLeftCell="A44" workbookViewId="0">
      <selection activeCell="J57" sqref="J57"/>
    </sheetView>
  </sheetViews>
  <sheetFormatPr baseColWidth="10" defaultRowHeight="15" x14ac:dyDescent="0.25"/>
  <cols>
    <col min="1" max="2" width="11.42578125" style="1"/>
    <col min="3" max="3" width="43.285156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6" t="s">
        <v>6</v>
      </c>
      <c r="D2" s="6"/>
      <c r="E2" s="6"/>
    </row>
    <row r="3" spans="1:5" x14ac:dyDescent="0.25">
      <c r="C3" s="6" t="s">
        <v>3</v>
      </c>
      <c r="D3" s="6"/>
      <c r="E3" s="6"/>
    </row>
    <row r="4" spans="1:5" x14ac:dyDescent="0.25">
      <c r="C4" s="5" t="s">
        <v>4</v>
      </c>
      <c r="D4" s="5"/>
      <c r="E4" s="5"/>
    </row>
    <row r="5" spans="1:5" ht="15.75" thickBot="1" x14ac:dyDescent="0.3">
      <c r="C5" s="4" t="s">
        <v>5</v>
      </c>
      <c r="D5" s="4"/>
      <c r="E5" s="4"/>
    </row>
    <row r="6" spans="1:5" ht="15.75" thickTop="1" x14ac:dyDescent="0.25">
      <c r="C6" s="3"/>
      <c r="D6" s="3"/>
      <c r="E6" s="3"/>
    </row>
    <row r="7" spans="1:5" ht="16.5" x14ac:dyDescent="0.3">
      <c r="A7" s="7"/>
      <c r="B7" s="7"/>
      <c r="C7" s="8" t="s">
        <v>11</v>
      </c>
      <c r="D7" s="9"/>
      <c r="E7" s="9"/>
    </row>
    <row r="8" spans="1:5" ht="16.5" x14ac:dyDescent="0.3">
      <c r="A8" s="7"/>
      <c r="B8" s="7"/>
      <c r="C8" s="9" t="s">
        <v>12</v>
      </c>
      <c r="D8" s="9"/>
      <c r="E8" s="9"/>
    </row>
    <row r="9" spans="1:5" ht="16.5" x14ac:dyDescent="0.3">
      <c r="A9" s="7"/>
      <c r="B9" s="7"/>
      <c r="C9" s="8" t="s">
        <v>7</v>
      </c>
      <c r="D9" s="10">
        <v>3</v>
      </c>
      <c r="E9" s="9"/>
    </row>
    <row r="10" spans="1:5" ht="16.5" x14ac:dyDescent="0.3">
      <c r="A10" s="7"/>
      <c r="B10" s="7"/>
      <c r="C10" s="8" t="s">
        <v>8</v>
      </c>
      <c r="D10" s="10">
        <v>127</v>
      </c>
      <c r="E10" s="9"/>
    </row>
    <row r="11" spans="1:5" ht="16.5" x14ac:dyDescent="0.3">
      <c r="A11" s="7"/>
      <c r="B11" s="7"/>
      <c r="C11" s="8" t="s">
        <v>9</v>
      </c>
      <c r="D11" s="10">
        <v>18</v>
      </c>
      <c r="E11" s="9"/>
    </row>
    <row r="12" spans="1:5" ht="16.5" x14ac:dyDescent="0.3">
      <c r="A12" s="7"/>
      <c r="B12" s="7"/>
      <c r="C12" s="8" t="s">
        <v>10</v>
      </c>
      <c r="D12" s="11">
        <v>99</v>
      </c>
      <c r="E12" s="9"/>
    </row>
    <row r="13" spans="1:5" ht="16.5" x14ac:dyDescent="0.3">
      <c r="A13" s="7"/>
      <c r="B13" s="7"/>
      <c r="C13" s="8" t="s">
        <v>0</v>
      </c>
      <c r="D13" s="12">
        <v>5</v>
      </c>
      <c r="E13" s="9"/>
    </row>
    <row r="14" spans="1:5" ht="16.5" x14ac:dyDescent="0.3">
      <c r="A14" s="7"/>
      <c r="B14" s="7"/>
      <c r="C14" s="8" t="s">
        <v>13</v>
      </c>
      <c r="D14" s="10">
        <f>SUM(D9:D13)</f>
        <v>252</v>
      </c>
      <c r="E14" s="9"/>
    </row>
    <row r="15" spans="1:5" ht="16.5" x14ac:dyDescent="0.3">
      <c r="A15" s="7"/>
      <c r="B15" s="7"/>
      <c r="C15" s="9"/>
      <c r="D15" s="11"/>
      <c r="E15" s="8"/>
    </row>
    <row r="16" spans="1:5" ht="16.5" x14ac:dyDescent="0.3">
      <c r="A16" s="7"/>
      <c r="B16" s="7"/>
      <c r="C16" s="8" t="s">
        <v>14</v>
      </c>
      <c r="D16" s="10"/>
      <c r="E16" s="9"/>
    </row>
    <row r="17" spans="1:5" ht="16.5" x14ac:dyDescent="0.3">
      <c r="A17" s="7"/>
      <c r="B17" s="7"/>
      <c r="C17" s="8" t="s">
        <v>15</v>
      </c>
      <c r="D17" s="12">
        <v>16</v>
      </c>
      <c r="E17" s="9"/>
    </row>
    <row r="18" spans="1:5" ht="16.5" x14ac:dyDescent="0.3">
      <c r="A18" s="7"/>
      <c r="B18" s="7"/>
      <c r="C18" s="8" t="s">
        <v>16</v>
      </c>
      <c r="D18" s="12">
        <f>SUM(D17:D17)</f>
        <v>16</v>
      </c>
      <c r="E18" s="8"/>
    </row>
    <row r="19" spans="1:5" ht="17.25" thickBot="1" x14ac:dyDescent="0.35">
      <c r="A19" s="7"/>
      <c r="B19" s="7"/>
      <c r="C19" s="9" t="s">
        <v>17</v>
      </c>
      <c r="D19" s="13">
        <f>+D14+D18</f>
        <v>268</v>
      </c>
      <c r="E19" s="9"/>
    </row>
    <row r="20" spans="1:5" ht="17.25" thickTop="1" x14ac:dyDescent="0.3">
      <c r="A20" s="7"/>
      <c r="B20" s="7"/>
      <c r="C20" s="9"/>
      <c r="D20" s="14"/>
      <c r="E20" s="15"/>
    </row>
    <row r="21" spans="1:5" ht="16.5" x14ac:dyDescent="0.3">
      <c r="A21" s="7"/>
      <c r="B21" s="7"/>
      <c r="C21" s="8" t="s">
        <v>19</v>
      </c>
      <c r="D21" s="14"/>
      <c r="E21" s="9"/>
    </row>
    <row r="22" spans="1:5" ht="16.5" x14ac:dyDescent="0.3">
      <c r="A22" s="7"/>
      <c r="B22" s="7"/>
      <c r="C22" s="9" t="s">
        <v>20</v>
      </c>
      <c r="D22" s="10"/>
      <c r="E22" s="9"/>
    </row>
    <row r="23" spans="1:5" ht="16.5" x14ac:dyDescent="0.3">
      <c r="A23" s="7"/>
      <c r="B23" s="7"/>
      <c r="C23" s="8" t="s">
        <v>21</v>
      </c>
      <c r="D23" s="11">
        <v>7</v>
      </c>
      <c r="E23" s="9"/>
    </row>
    <row r="24" spans="1:5" ht="16.5" x14ac:dyDescent="0.3">
      <c r="A24" s="7"/>
      <c r="B24" s="7"/>
      <c r="C24" s="8" t="s">
        <v>22</v>
      </c>
      <c r="D24" s="10">
        <v>9</v>
      </c>
      <c r="E24" s="9"/>
    </row>
    <row r="25" spans="1:5" ht="16.5" x14ac:dyDescent="0.3">
      <c r="A25" s="7"/>
      <c r="B25" s="7"/>
      <c r="C25" s="16" t="s">
        <v>23</v>
      </c>
      <c r="D25" s="17">
        <f>SUM(D23:D24)</f>
        <v>16</v>
      </c>
      <c r="E25" s="9"/>
    </row>
    <row r="26" spans="1:5" ht="16.5" x14ac:dyDescent="0.3">
      <c r="A26" s="7"/>
      <c r="B26" s="7"/>
      <c r="C26" s="9"/>
      <c r="D26" s="14"/>
      <c r="E26" s="15" t="s">
        <v>18</v>
      </c>
    </row>
    <row r="27" spans="1:5" ht="16.5" x14ac:dyDescent="0.3">
      <c r="A27" s="7"/>
      <c r="B27" s="7"/>
      <c r="C27" s="9" t="s">
        <v>24</v>
      </c>
      <c r="D27" s="10"/>
      <c r="E27" s="9"/>
    </row>
    <row r="28" spans="1:5" ht="16.5" x14ac:dyDescent="0.3">
      <c r="A28" s="7"/>
      <c r="B28" s="7"/>
      <c r="C28" s="9"/>
      <c r="D28" s="10"/>
      <c r="E28" s="9"/>
    </row>
    <row r="29" spans="1:5" ht="16.5" x14ac:dyDescent="0.3">
      <c r="A29" s="7"/>
      <c r="B29" s="7"/>
      <c r="C29" s="9" t="s">
        <v>25</v>
      </c>
      <c r="D29" s="10"/>
      <c r="E29" s="15"/>
    </row>
    <row r="30" spans="1:5" ht="16.5" x14ac:dyDescent="0.3">
      <c r="A30" s="7"/>
      <c r="B30" s="7"/>
      <c r="C30" s="18" t="s">
        <v>26</v>
      </c>
      <c r="D30" s="10">
        <v>205</v>
      </c>
      <c r="E30" s="9"/>
    </row>
    <row r="31" spans="1:5" ht="16.5" x14ac:dyDescent="0.3">
      <c r="A31" s="7"/>
      <c r="B31" s="7"/>
      <c r="C31" s="9" t="s">
        <v>27</v>
      </c>
      <c r="D31" s="10"/>
      <c r="E31" s="8"/>
    </row>
    <row r="32" spans="1:5" ht="16.5" x14ac:dyDescent="0.3">
      <c r="A32" s="7"/>
      <c r="B32" s="7"/>
      <c r="C32" s="9" t="s">
        <v>1</v>
      </c>
      <c r="D32" s="10">
        <v>37</v>
      </c>
      <c r="E32" s="9"/>
    </row>
    <row r="33" spans="1:14" ht="16.5" x14ac:dyDescent="0.3">
      <c r="A33" s="7"/>
      <c r="B33" s="7"/>
      <c r="C33" s="9" t="s">
        <v>28</v>
      </c>
      <c r="D33" s="10"/>
      <c r="E33" s="8"/>
    </row>
    <row r="34" spans="1:14" ht="16.5" x14ac:dyDescent="0.3">
      <c r="A34" s="7"/>
      <c r="B34" s="7"/>
      <c r="C34" s="9" t="s">
        <v>29</v>
      </c>
      <c r="D34" s="11">
        <v>4</v>
      </c>
      <c r="E34" s="9"/>
    </row>
    <row r="35" spans="1:14" ht="16.5" x14ac:dyDescent="0.3">
      <c r="A35" s="7"/>
      <c r="B35" s="7"/>
      <c r="C35" s="9" t="s">
        <v>30</v>
      </c>
      <c r="D35" s="11">
        <v>6</v>
      </c>
      <c r="E35" s="9"/>
    </row>
    <row r="36" spans="1:14" ht="16.5" x14ac:dyDescent="0.3">
      <c r="A36" s="7"/>
      <c r="B36" s="7"/>
      <c r="C36" s="8" t="s">
        <v>31</v>
      </c>
      <c r="D36" s="17">
        <f>SUM(D30:D35)</f>
        <v>252</v>
      </c>
      <c r="E36" s="9"/>
    </row>
    <row r="37" spans="1:14" ht="6" customHeight="1" x14ac:dyDescent="0.3">
      <c r="A37" s="7"/>
      <c r="B37" s="7"/>
      <c r="C37" s="9"/>
      <c r="D37" s="10"/>
      <c r="E37" s="9"/>
    </row>
    <row r="38" spans="1:14" ht="17.25" thickBot="1" x14ac:dyDescent="0.35">
      <c r="A38" s="7"/>
      <c r="B38" s="7"/>
      <c r="C38" s="8" t="s">
        <v>32</v>
      </c>
      <c r="D38" s="19">
        <f>+D25+D36</f>
        <v>268</v>
      </c>
      <c r="E38" s="9"/>
    </row>
    <row r="39" spans="1:14" ht="7.5" customHeight="1" thickTop="1" x14ac:dyDescent="0.3">
      <c r="A39" s="7"/>
      <c r="B39" s="7"/>
      <c r="C39" s="9"/>
      <c r="D39" s="14"/>
      <c r="E39" s="15"/>
    </row>
    <row r="40" spans="1:14" ht="16.5" x14ac:dyDescent="0.3">
      <c r="A40" s="7"/>
      <c r="B40" s="7"/>
      <c r="C40" s="18" t="s">
        <v>33</v>
      </c>
      <c r="D40" s="11"/>
      <c r="E40" s="20"/>
    </row>
    <row r="41" spans="1:14" ht="16.5" x14ac:dyDescent="0.3">
      <c r="A41" s="7"/>
      <c r="B41" s="7"/>
      <c r="C41" s="8" t="s">
        <v>34</v>
      </c>
      <c r="D41" s="10"/>
      <c r="E41" s="9"/>
    </row>
    <row r="42" spans="1:14" ht="17.25" thickBot="1" x14ac:dyDescent="0.35">
      <c r="A42" s="7"/>
      <c r="B42" s="7"/>
      <c r="C42" s="9" t="s">
        <v>35</v>
      </c>
      <c r="D42" s="19">
        <v>125</v>
      </c>
      <c r="E42" s="9"/>
    </row>
    <row r="43" spans="1:14" ht="6" customHeight="1" thickTop="1" x14ac:dyDescent="0.3">
      <c r="A43" s="7"/>
      <c r="B43" s="7"/>
      <c r="C43" s="9"/>
      <c r="D43" s="14"/>
      <c r="E43" s="15"/>
    </row>
    <row r="44" spans="1:14" ht="16.5" x14ac:dyDescent="0.3">
      <c r="A44" s="7"/>
      <c r="B44" s="7"/>
      <c r="C44" s="18" t="s">
        <v>36</v>
      </c>
      <c r="D44" s="11"/>
      <c r="E44" s="18"/>
    </row>
    <row r="45" spans="1:14" ht="16.5" x14ac:dyDescent="0.3">
      <c r="A45" s="7"/>
      <c r="B45" s="7"/>
      <c r="C45" s="9" t="s">
        <v>37</v>
      </c>
      <c r="D45" s="10"/>
      <c r="E45" s="9"/>
    </row>
    <row r="46" spans="1:14" ht="17.25" thickBot="1" x14ac:dyDescent="0.35">
      <c r="A46" s="7"/>
      <c r="B46" s="7"/>
      <c r="C46" s="9" t="s">
        <v>38</v>
      </c>
      <c r="D46" s="19">
        <v>125</v>
      </c>
      <c r="E46" s="9"/>
    </row>
    <row r="47" spans="1:14" ht="15.75" thickTop="1" x14ac:dyDescent="0.25">
      <c r="D47" s="2"/>
    </row>
    <row r="48" spans="1:14" ht="16.5" x14ac:dyDescent="0.3">
      <c r="C48" s="37" t="s">
        <v>65</v>
      </c>
      <c r="D48" s="40" t="s">
        <v>66</v>
      </c>
      <c r="E48" s="37"/>
      <c r="F48" s="37"/>
      <c r="G48" s="36"/>
      <c r="H48" s="37"/>
      <c r="I48" s="37"/>
      <c r="J48" s="38"/>
      <c r="K48" s="38"/>
      <c r="M48" s="40"/>
      <c r="N48" s="40"/>
    </row>
    <row r="49" spans="1:14" ht="15.75" x14ac:dyDescent="0.25">
      <c r="C49" s="37" t="s">
        <v>67</v>
      </c>
      <c r="D49" s="39" t="s">
        <v>69</v>
      </c>
      <c r="E49" s="39"/>
      <c r="F49" s="36"/>
      <c r="G49" s="36"/>
      <c r="H49" s="37"/>
      <c r="I49" s="37"/>
      <c r="J49" s="37" t="s">
        <v>68</v>
      </c>
      <c r="K49" s="37"/>
      <c r="M49" s="37"/>
      <c r="N49" s="37"/>
    </row>
    <row r="52" spans="1:14" x14ac:dyDescent="0.25">
      <c r="C52" s="6" t="s">
        <v>6</v>
      </c>
      <c r="D52" s="6"/>
      <c r="E52" s="6"/>
    </row>
    <row r="53" spans="1:14" x14ac:dyDescent="0.25">
      <c r="C53" s="6" t="s">
        <v>3</v>
      </c>
      <c r="D53" s="6"/>
      <c r="E53" s="6"/>
    </row>
    <row r="54" spans="1:14" x14ac:dyDescent="0.25">
      <c r="C54" s="5" t="s">
        <v>39</v>
      </c>
      <c r="D54" s="5"/>
      <c r="E54" s="5"/>
    </row>
    <row r="55" spans="1:14" ht="15.75" thickBot="1" x14ac:dyDescent="0.3">
      <c r="C55" s="4" t="s">
        <v>5</v>
      </c>
      <c r="D55" s="4"/>
      <c r="E55" s="4"/>
    </row>
    <row r="56" spans="1:14" ht="15.75" thickTop="1" x14ac:dyDescent="0.25">
      <c r="C56" s="3"/>
      <c r="D56" s="3"/>
      <c r="E56" s="3"/>
    </row>
    <row r="57" spans="1:14" ht="16.5" x14ac:dyDescent="0.3">
      <c r="A57" s="7"/>
      <c r="B57" s="7"/>
      <c r="C57" s="33" t="s">
        <v>40</v>
      </c>
      <c r="D57" s="22"/>
      <c r="E57" s="22"/>
    </row>
    <row r="58" spans="1:14" ht="16.5" x14ac:dyDescent="0.3">
      <c r="C58" s="33" t="s">
        <v>41</v>
      </c>
      <c r="D58" s="23">
        <f>SUM(D59:D60)</f>
        <v>129</v>
      </c>
      <c r="E58" s="21"/>
    </row>
    <row r="59" spans="1:14" ht="16.5" x14ac:dyDescent="0.3">
      <c r="C59" s="33" t="s">
        <v>42</v>
      </c>
      <c r="D59" s="24">
        <v>0</v>
      </c>
      <c r="E59" s="21"/>
    </row>
    <row r="60" spans="1:14" ht="16.5" x14ac:dyDescent="0.3">
      <c r="C60" s="34" t="s">
        <v>43</v>
      </c>
      <c r="D60" s="23">
        <v>129</v>
      </c>
      <c r="E60" s="21"/>
    </row>
    <row r="61" spans="1:14" ht="16.5" x14ac:dyDescent="0.3">
      <c r="C61" s="33"/>
      <c r="D61" s="24"/>
      <c r="E61" s="26"/>
    </row>
    <row r="62" spans="1:14" ht="16.5" x14ac:dyDescent="0.3">
      <c r="C62" s="34" t="s">
        <v>44</v>
      </c>
      <c r="D62" s="27"/>
      <c r="E62" s="21"/>
    </row>
    <row r="63" spans="1:14" ht="16.5" x14ac:dyDescent="0.3">
      <c r="C63" s="34" t="s">
        <v>45</v>
      </c>
      <c r="D63" s="23">
        <f>SUM(D64:D66)</f>
        <v>119</v>
      </c>
      <c r="E63" s="21"/>
    </row>
    <row r="64" spans="1:14" ht="16.5" x14ac:dyDescent="0.3">
      <c r="C64" s="34" t="s">
        <v>46</v>
      </c>
      <c r="D64" s="27">
        <v>4</v>
      </c>
      <c r="E64" s="21"/>
    </row>
    <row r="65" spans="3:5" ht="33" x14ac:dyDescent="0.3">
      <c r="C65" s="35" t="s">
        <v>47</v>
      </c>
      <c r="D65" s="24">
        <v>106</v>
      </c>
      <c r="E65" s="21"/>
    </row>
    <row r="66" spans="3:5" ht="33" x14ac:dyDescent="0.3">
      <c r="C66" s="35" t="s">
        <v>48</v>
      </c>
      <c r="D66" s="23">
        <v>9</v>
      </c>
      <c r="E66" s="21"/>
    </row>
    <row r="67" spans="3:5" ht="16.5" x14ac:dyDescent="0.3">
      <c r="C67" s="33"/>
      <c r="D67" s="27"/>
      <c r="E67" s="25"/>
    </row>
    <row r="68" spans="3:5" ht="16.5" x14ac:dyDescent="0.3">
      <c r="C68" s="34" t="s">
        <v>49</v>
      </c>
      <c r="D68" s="27">
        <f>+D58-D63</f>
        <v>10</v>
      </c>
      <c r="E68" s="21"/>
    </row>
    <row r="69" spans="3:5" ht="16.5" x14ac:dyDescent="0.3">
      <c r="C69" s="33"/>
      <c r="D69" s="27"/>
      <c r="E69" s="25"/>
    </row>
    <row r="70" spans="3:5" ht="16.5" x14ac:dyDescent="0.3">
      <c r="C70" s="35" t="s">
        <v>2</v>
      </c>
      <c r="D70" s="27">
        <v>0</v>
      </c>
      <c r="E70" s="21"/>
    </row>
    <row r="71" spans="3:5" ht="16.5" x14ac:dyDescent="0.3">
      <c r="C71" s="35" t="s">
        <v>50</v>
      </c>
      <c r="D71" s="23">
        <v>2</v>
      </c>
      <c r="E71" s="21"/>
    </row>
    <row r="72" spans="3:5" ht="33" x14ac:dyDescent="0.3">
      <c r="C72" s="35" t="s">
        <v>51</v>
      </c>
      <c r="D72" s="28">
        <f>+D68+D71</f>
        <v>12</v>
      </c>
      <c r="E72" s="21"/>
    </row>
    <row r="73" spans="3:5" ht="16.5" x14ac:dyDescent="0.3">
      <c r="C73" s="35" t="s">
        <v>52</v>
      </c>
      <c r="D73" s="23">
        <v>5</v>
      </c>
      <c r="E73" s="21"/>
    </row>
    <row r="74" spans="3:5" ht="16.5" x14ac:dyDescent="0.3">
      <c r="C74" s="35"/>
      <c r="D74" s="24"/>
      <c r="E74" s="21"/>
    </row>
    <row r="75" spans="3:5" ht="16.5" x14ac:dyDescent="0.3">
      <c r="C75" s="33" t="s">
        <v>53</v>
      </c>
      <c r="D75" s="24">
        <f>+D72-D73</f>
        <v>7</v>
      </c>
      <c r="E75" s="21"/>
    </row>
    <row r="76" spans="3:5" ht="16.5" x14ac:dyDescent="0.3">
      <c r="C76" s="33" t="s">
        <v>54</v>
      </c>
      <c r="D76" s="24">
        <v>1</v>
      </c>
      <c r="E76" s="21"/>
    </row>
    <row r="77" spans="3:5" ht="16.5" x14ac:dyDescent="0.3">
      <c r="C77" s="33"/>
      <c r="D77" s="23"/>
      <c r="E77" s="21"/>
    </row>
    <row r="78" spans="3:5" ht="16.5" x14ac:dyDescent="0.3">
      <c r="C78" s="33" t="s">
        <v>55</v>
      </c>
      <c r="D78" s="24">
        <f>+D75-D76</f>
        <v>6</v>
      </c>
      <c r="E78" s="21"/>
    </row>
    <row r="79" spans="3:5" ht="16.5" x14ac:dyDescent="0.3">
      <c r="C79" s="33"/>
      <c r="D79" s="24"/>
      <c r="E79" s="21"/>
    </row>
    <row r="80" spans="3:5" ht="16.5" x14ac:dyDescent="0.3">
      <c r="C80" s="33" t="s">
        <v>56</v>
      </c>
      <c r="D80" s="24">
        <v>4</v>
      </c>
      <c r="E80" s="21"/>
    </row>
    <row r="81" spans="3:5" ht="16.5" x14ac:dyDescent="0.3">
      <c r="C81" s="33" t="s">
        <v>57</v>
      </c>
      <c r="D81" s="24">
        <v>0</v>
      </c>
      <c r="E81" s="21"/>
    </row>
    <row r="82" spans="3:5" ht="17.25" thickBot="1" x14ac:dyDescent="0.35">
      <c r="C82" s="33" t="s">
        <v>58</v>
      </c>
      <c r="D82" s="29">
        <f>+D78+D80</f>
        <v>10</v>
      </c>
      <c r="E82" s="21"/>
    </row>
    <row r="83" spans="3:5" ht="17.25" thickTop="1" x14ac:dyDescent="0.3">
      <c r="C83" s="33"/>
      <c r="D83" s="30"/>
      <c r="E83" s="21"/>
    </row>
    <row r="84" spans="3:5" ht="16.5" x14ac:dyDescent="0.3">
      <c r="C84" s="33" t="s">
        <v>59</v>
      </c>
      <c r="D84" s="27"/>
      <c r="E84" s="21"/>
    </row>
    <row r="85" spans="3:5" ht="17.25" thickBot="1" x14ac:dyDescent="0.35">
      <c r="C85" s="33" t="s">
        <v>64</v>
      </c>
      <c r="D85" s="31">
        <f>+D72/D88*1000</f>
        <v>0.58622374206155348</v>
      </c>
      <c r="E85" s="21"/>
    </row>
    <row r="86" spans="3:5" ht="18" thickTop="1" thickBot="1" x14ac:dyDescent="0.35">
      <c r="C86" s="33" t="s">
        <v>60</v>
      </c>
      <c r="D86" s="31">
        <f>+D75/D88*1000</f>
        <v>0.34196384953590625</v>
      </c>
      <c r="E86" s="21"/>
    </row>
    <row r="87" spans="3:5" ht="18" thickTop="1" thickBot="1" x14ac:dyDescent="0.35">
      <c r="C87" s="33" t="s">
        <v>61</v>
      </c>
      <c r="D87" s="31">
        <f>+D78/D88*1000</f>
        <v>0.29311187103077674</v>
      </c>
      <c r="E87" s="21"/>
    </row>
    <row r="88" spans="3:5" ht="18" thickTop="1" thickBot="1" x14ac:dyDescent="0.35">
      <c r="C88" s="33" t="s">
        <v>62</v>
      </c>
      <c r="D88" s="27">
        <v>20470</v>
      </c>
      <c r="E88" s="21"/>
    </row>
    <row r="89" spans="3:5" ht="18" thickTop="1" thickBot="1" x14ac:dyDescent="0.35">
      <c r="C89" s="33" t="s">
        <v>63</v>
      </c>
      <c r="D89" s="32">
        <v>10</v>
      </c>
      <c r="E89" s="21"/>
    </row>
    <row r="90" spans="3:5" ht="17.25" thickTop="1" x14ac:dyDescent="0.3">
      <c r="C90" s="33"/>
      <c r="D90" s="24"/>
      <c r="E90" s="21"/>
    </row>
    <row r="91" spans="3:5" ht="16.5" x14ac:dyDescent="0.3">
      <c r="C91" s="37" t="s">
        <v>65</v>
      </c>
      <c r="D91" s="40" t="s">
        <v>66</v>
      </c>
      <c r="E91" s="37"/>
    </row>
    <row r="92" spans="3:5" ht="15.75" x14ac:dyDescent="0.25">
      <c r="C92" s="37" t="s">
        <v>67</v>
      </c>
      <c r="D92" s="39" t="s">
        <v>69</v>
      </c>
      <c r="E92" s="39"/>
    </row>
  </sheetData>
  <mergeCells count="8">
    <mergeCell ref="D49:E49"/>
    <mergeCell ref="D92:E92"/>
    <mergeCell ref="C52:E52"/>
    <mergeCell ref="C53:E53"/>
    <mergeCell ref="C54:E54"/>
    <mergeCell ref="C2:E2"/>
    <mergeCell ref="C3:E3"/>
    <mergeCell ref="C4:E4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</vt:lpstr>
      <vt:lpstr>DIC!Área_de_impresión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2018-03-14T22:59:08Z</cp:lastPrinted>
  <dcterms:created xsi:type="dcterms:W3CDTF">2018-01-02T22:48:16Z</dcterms:created>
  <dcterms:modified xsi:type="dcterms:W3CDTF">2018-03-14T22:59:38Z</dcterms:modified>
</cp:coreProperties>
</file>