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.45.10\contabilidad\Contabilidad\2018\EF 2018\EF 02 2018\"/>
    </mc:Choice>
  </mc:AlternateContent>
  <bookViews>
    <workbookView xWindow="0" yWindow="0" windowWidth="20490" windowHeight="7530" xr2:uid="{00000000-000D-0000-FFFF-FFFF00000000}"/>
  </bookViews>
  <sheets>
    <sheet name="BGenera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53" i="1" l="1"/>
  <c r="C98" i="1" l="1"/>
  <c r="C20" i="1" l="1"/>
  <c r="C27" i="1" l="1"/>
  <c r="C29" i="1" s="1"/>
  <c r="C37" i="1" l="1"/>
  <c r="C87" i="1" l="1"/>
  <c r="C41" i="1" l="1"/>
  <c r="C54" i="1" s="1"/>
  <c r="A65" i="1" l="1"/>
  <c r="A72" i="1"/>
  <c r="C80" i="1"/>
  <c r="C93" i="1" l="1"/>
  <c r="C99" i="1" s="1"/>
</calcChain>
</file>

<file path=xl/sharedStrings.xml><?xml version="1.0" encoding="utf-8"?>
<sst xmlns="http://schemas.openxmlformats.org/spreadsheetml/2006/main" count="71" uniqueCount="69">
  <si>
    <t xml:space="preserve">ATLÁNTIDA SECURITIES, S.A. DE C.V. </t>
  </si>
  <si>
    <t>(Casa de Corredores de Bolsa)</t>
  </si>
  <si>
    <t>(Compañía Salvadoreña, Subsidiaria de Corporación de Inversiones Atlántida, S.A.)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</si>
  <si>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</si>
  <si>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</si>
  <si>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</si>
  <si>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</si>
  <si>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</si>
  <si>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</si>
  <si>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</si>
  <si>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</si>
  <si>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</si>
  <si>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</si>
  <si>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</si>
  <si>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</si>
  <si>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</si>
  <si>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</si>
  <si>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</si>
  <si>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</si>
  <si>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</si>
  <si>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</si>
  <si>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</si>
  <si>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</si>
  <si>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</si>
  <si>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</si>
  <si>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</si>
  <si>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</si>
  <si>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</si>
  <si>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</si>
  <si>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</si>
  <si>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</si>
  <si>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</si>
  <si>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</si>
  <si>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</si>
  <si>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</si>
  <si>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</si>
  <si>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</si>
  <si>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</si>
  <si>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</si>
  <si>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</si>
  <si>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</si>
  <si>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</si>
  <si>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</si>
  <si>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</si>
  <si>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</si>
  <si>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</si>
  <si>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</si>
  <si>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</si>
  <si>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</si>
  <si>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</si>
  <si>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</si>
  <si>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</si>
  <si>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</si>
  <si>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</si>
  <si>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</si>
  <si>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</si>
  <si>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</si>
  <si>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</si>
  <si>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</si>
  <si>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</si>
  <si>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</si>
  <si>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</si>
  <si>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</si>
  <si>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</si>
  <si>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</si>
  <si>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</si>
  <si>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Ingresos por cuentas y documentos por cobrar</t>
  </si>
  <si>
    <t>Al 28 de Febrero 2018</t>
  </si>
  <si>
    <t>Del 01 de enero al 28 de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</si>
</sst>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5" fontId="3" fillId="0" borderId="0" xfId="2" applyNumberFormat="1" applyFont="1" applyBorder="1" applyAlignment="1">
      <alignment horizontal="right" wrapText="1"/>
    </xf>
    <xf numFmtId="166" fontId="3" fillId="0" borderId="0" xfId="1" applyNumberFormat="1" applyFont="1" applyBorder="1"/>
    <xf numFmtId="165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5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43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6" fontId="3" fillId="0" borderId="0" xfId="0" applyNumberFormat="1" applyFont="1" applyBorder="1"/>
    <xf numFmtId="43" fontId="3" fillId="0" borderId="0" xfId="1" applyFont="1" applyBorder="1" applyAlignment="1">
      <alignment horizontal="right" wrapText="1"/>
    </xf>
    <xf numFmtId="39" fontId="3" fillId="0" borderId="0" xfId="0" applyNumberFormat="1" applyFont="1" applyBorder="1"/>
    <xf numFmtId="164" fontId="3" fillId="0" borderId="0" xfId="0" applyNumberFormat="1" applyFont="1" applyBorder="1"/>
    <xf numFmtId="39" fontId="3" fillId="0" borderId="5" xfId="1" applyNumberFormat="1" applyFont="1" applyBorder="1"/>
    <xf numFmtId="44" fontId="3" fillId="0" borderId="0" xfId="0" applyNumberFormat="1" applyFont="1" applyBorder="1"/>
    <xf numFmtId="0" fontId="3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0" fontId="7" fillId="0" borderId="0" xfId="0" applyFont="1" applyAlignment="1"/>
    <xf numFmtId="43" fontId="3" fillId="0" borderId="0" xfId="1" applyFont="1"/>
    <xf numFmtId="43" fontId="2" fillId="0" borderId="0" xfId="1" applyFont="1"/>
    <xf numFmtId="39" fontId="3" fillId="0" borderId="2" xfId="1" applyNumberFormat="1" applyFont="1" applyBorder="1"/>
    <xf numFmtId="43" fontId="5" fillId="0" borderId="0" xfId="1" applyFont="1"/>
    <xf numFmtId="43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43" fontId="3" fillId="0" borderId="1" xfId="1" applyFont="1" applyBorder="1"/>
    <xf numFmtId="43" fontId="2" fillId="0" borderId="0" xfId="1" applyFont="1" applyAlignment="1">
      <alignment horizontal="left"/>
    </xf>
    <xf numFmtId="0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164" fontId="3" fillId="0" borderId="0" xfId="2" applyNumberFormat="1" applyFont="1" applyBorder="1" applyAlignment="1">
      <alignment horizontal="right" wrapText="1"/>
    </xf>
    <xf numFmtId="39" fontId="3" fillId="0" borderId="0" xfId="1" applyNumberFormat="1" applyFont="1" applyFill="1"/>
    <xf numFmtId="43" fontId="3" fillId="0" borderId="0" xfId="1" applyFont="1" applyAlignment="1">
      <alignment horizontal="left"/>
    </xf>
    <xf numFmtId="43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showGridLines="0" tabSelected="1" topLeftCell="A68" zoomScaleNormal="100" workbookViewId="0">
      <selection activeCell="F86" sqref="F86"/>
    </sheetView>
  </sheetViews>
  <sheetFormatPr baseColWidth="10" defaultColWidth="11.42578125" defaultRowHeight="12.75"/>
  <cols>
    <col min="1" max="1" width="38.42578125" style="1" customWidth="1"/>
    <col min="2" max="2" width="21.28515625" style="1" customWidth="1"/>
    <col min="3" max="3" width="17.140625" style="1" customWidth="1"/>
    <col min="4" max="4" width="12" style="1" customWidth="1"/>
    <col min="5" max="5" width="14" style="1" customWidth="1"/>
    <col min="6" max="16384" width="11.42578125" style="1"/>
  </cols>
  <sheetData>
    <row r="1" spans="1:11">
      <c r="A1" s="54" t="s">
        <v>0</v>
      </c>
      <c r="B1" s="54"/>
      <c r="C1" s="54"/>
    </row>
    <row r="2" spans="1:11">
      <c r="A2" s="54" t="s">
        <v>1</v>
      </c>
      <c r="B2" s="54"/>
      <c r="C2" s="54"/>
    </row>
    <row r="3" spans="1:11">
      <c r="A3" s="54" t="s">
        <v>2</v>
      </c>
      <c r="B3" s="54"/>
      <c r="C3" s="54"/>
    </row>
    <row r="4" spans="1:11">
      <c r="A4" s="2" t="s">
        <v>3</v>
      </c>
      <c r="B4" s="2"/>
      <c r="C4" s="2"/>
    </row>
    <row r="5" spans="1:11" ht="9" customHeight="1">
      <c r="A5" s="2"/>
      <c r="B5" s="2"/>
      <c r="C5" s="2"/>
    </row>
    <row r="6" spans="1:11">
      <c r="A6" s="54" t="s">
        <v>4</v>
      </c>
      <c r="B6" s="54"/>
      <c r="C6" s="54"/>
    </row>
    <row r="7" spans="1:11" ht="17.25" customHeight="1">
      <c r="A7" s="55" t="s">
        <v>67</v>
      </c>
      <c r="B7" s="55"/>
      <c r="C7" s="55"/>
    </row>
    <row r="8" spans="1:11" ht="22.5" customHeight="1" thickBot="1">
      <c r="A8" s="52" t="s">
        <v>61</v>
      </c>
      <c r="B8" s="52"/>
      <c r="C8" s="52"/>
      <c r="D8" s="3"/>
      <c r="E8" s="3"/>
      <c r="F8" s="3"/>
      <c r="G8" s="3"/>
      <c r="H8" s="3"/>
      <c r="I8" s="3"/>
      <c r="J8" s="3"/>
      <c r="K8" s="3"/>
    </row>
    <row r="9" spans="1:11" ht="13.5" thickTop="1">
      <c r="A9" s="1" t="s">
        <v>5</v>
      </c>
      <c r="D9" s="3"/>
      <c r="E9" s="3"/>
      <c r="F9" s="3"/>
      <c r="G9" s="3"/>
      <c r="H9" s="3"/>
      <c r="I9" s="3"/>
      <c r="J9" s="3"/>
      <c r="K9" s="3"/>
    </row>
    <row r="10" spans="1:11" ht="3.75" customHeight="1">
      <c r="D10" s="4"/>
      <c r="E10" s="4"/>
      <c r="F10" s="4"/>
      <c r="G10" s="4"/>
      <c r="H10" s="3"/>
      <c r="I10" s="3"/>
      <c r="J10" s="3"/>
      <c r="K10" s="3"/>
    </row>
    <row r="11" spans="1:11">
      <c r="A11" s="5" t="s">
        <v>6</v>
      </c>
      <c r="C11" s="44">
        <v>2017</v>
      </c>
      <c r="D11" s="6"/>
      <c r="E11" s="6"/>
      <c r="F11" s="6"/>
      <c r="G11" s="6"/>
      <c r="H11" s="4"/>
      <c r="I11" s="3"/>
      <c r="J11" s="4"/>
      <c r="K11" s="3"/>
    </row>
    <row r="12" spans="1:11">
      <c r="A12" s="7" t="s">
        <v>7</v>
      </c>
      <c r="D12" s="3"/>
      <c r="E12" s="3"/>
      <c r="F12" s="3"/>
      <c r="G12" s="3"/>
      <c r="H12" s="3"/>
      <c r="I12" s="3"/>
      <c r="J12" s="3"/>
      <c r="K12" s="3"/>
    </row>
    <row r="13" spans="1:11">
      <c r="A13" s="1" t="s">
        <v>8</v>
      </c>
      <c r="C13" s="8">
        <v>211.38</v>
      </c>
      <c r="D13" s="10"/>
      <c r="E13" s="48"/>
      <c r="F13" s="10"/>
      <c r="G13" s="10"/>
      <c r="H13" s="11"/>
      <c r="I13" s="11"/>
      <c r="J13" s="12"/>
      <c r="K13" s="3"/>
    </row>
    <row r="14" spans="1:11">
      <c r="A14" s="1" t="s">
        <v>9</v>
      </c>
      <c r="C14" s="8">
        <v>3.6</v>
      </c>
      <c r="D14" s="10"/>
      <c r="E14" s="10"/>
      <c r="F14" s="10"/>
      <c r="G14" s="10"/>
      <c r="H14" s="11"/>
      <c r="I14" s="11"/>
      <c r="J14" s="12"/>
      <c r="K14" s="3"/>
    </row>
    <row r="15" spans="1:11">
      <c r="A15" s="1" t="s">
        <v>10</v>
      </c>
      <c r="C15" s="8">
        <v>37.590000000000003</v>
      </c>
      <c r="D15" s="10"/>
      <c r="E15" s="10"/>
      <c r="F15" s="10"/>
      <c r="G15" s="10"/>
      <c r="H15" s="11"/>
      <c r="I15" s="11"/>
      <c r="J15" s="12"/>
      <c r="K15" s="3"/>
    </row>
    <row r="16" spans="1:11" ht="13.5" customHeight="1">
      <c r="A16" s="1" t="s">
        <v>11</v>
      </c>
      <c r="C16" s="8">
        <v>4.32</v>
      </c>
      <c r="D16" s="3"/>
      <c r="E16" s="3"/>
      <c r="F16" s="3"/>
      <c r="G16" s="3"/>
      <c r="H16" s="11"/>
      <c r="I16" s="11"/>
      <c r="J16" s="11"/>
      <c r="K16" s="3"/>
    </row>
    <row r="17" spans="1:11" ht="13.5" customHeight="1">
      <c r="A17" s="1" t="s">
        <v>12</v>
      </c>
      <c r="C17" s="8">
        <v>5.93</v>
      </c>
      <c r="D17" s="3"/>
      <c r="E17" s="3"/>
      <c r="F17" s="3"/>
      <c r="G17" s="3"/>
      <c r="H17" s="11"/>
      <c r="I17" s="11"/>
      <c r="J17" s="11"/>
      <c r="K17" s="3"/>
    </row>
    <row r="18" spans="1:11" ht="13.5" customHeight="1">
      <c r="A18" s="1" t="s">
        <v>13</v>
      </c>
      <c r="C18" s="8">
        <v>35.04</v>
      </c>
      <c r="D18" s="3"/>
      <c r="E18" s="3"/>
      <c r="F18" s="3"/>
      <c r="G18" s="3"/>
      <c r="H18" s="11"/>
      <c r="I18" s="11"/>
      <c r="J18" s="11"/>
      <c r="K18" s="3"/>
    </row>
    <row r="19" spans="1:11">
      <c r="A19" s="1" t="s">
        <v>14</v>
      </c>
      <c r="C19" s="8">
        <v>3.71</v>
      </c>
      <c r="D19" s="3"/>
      <c r="E19" s="3"/>
      <c r="F19" s="3"/>
      <c r="G19" s="3"/>
      <c r="H19" s="11"/>
      <c r="I19" s="11"/>
      <c r="J19" s="11"/>
      <c r="K19" s="3"/>
    </row>
    <row r="20" spans="1:11">
      <c r="A20" s="13" t="s">
        <v>15</v>
      </c>
      <c r="C20" s="14">
        <f>SUM(C13:C19)</f>
        <v>301.57</v>
      </c>
      <c r="D20" s="15"/>
      <c r="E20" s="15"/>
      <c r="F20" s="15"/>
      <c r="G20" s="15"/>
      <c r="H20" s="11"/>
      <c r="I20" s="3"/>
      <c r="J20" s="11"/>
      <c r="K20" s="3"/>
    </row>
    <row r="21" spans="1:11">
      <c r="A21" s="13"/>
      <c r="C21" s="16"/>
      <c r="D21" s="15"/>
      <c r="E21" s="15"/>
      <c r="F21" s="15"/>
      <c r="G21" s="15"/>
      <c r="H21" s="11"/>
      <c r="I21" s="3"/>
      <c r="J21" s="11"/>
      <c r="K21" s="3"/>
    </row>
    <row r="22" spans="1:11">
      <c r="A22" s="7" t="s">
        <v>16</v>
      </c>
      <c r="C22" s="9"/>
      <c r="D22" s="3"/>
      <c r="E22" s="3"/>
      <c r="F22" s="3"/>
      <c r="G22" s="3"/>
      <c r="H22" s="3"/>
      <c r="I22" s="3"/>
      <c r="J22" s="11"/>
      <c r="K22" s="3"/>
    </row>
    <row r="23" spans="1:11" hidden="1">
      <c r="A23" s="1" t="s">
        <v>17</v>
      </c>
      <c r="C23" s="9">
        <v>0</v>
      </c>
      <c r="D23" s="3"/>
      <c r="E23" s="3"/>
      <c r="F23" s="3"/>
      <c r="G23" s="3"/>
      <c r="H23" s="3"/>
      <c r="I23" s="3"/>
      <c r="J23" s="11"/>
      <c r="K23" s="3"/>
    </row>
    <row r="24" spans="1:11">
      <c r="A24" s="1" t="s">
        <v>18</v>
      </c>
      <c r="C24" s="9">
        <v>3.8</v>
      </c>
      <c r="D24" s="3"/>
      <c r="E24" s="3"/>
      <c r="F24" s="3"/>
      <c r="G24" s="3"/>
      <c r="H24" s="3"/>
      <c r="I24" s="3"/>
      <c r="J24" s="11"/>
      <c r="K24" s="3"/>
    </row>
    <row r="25" spans="1:11">
      <c r="A25" s="1" t="s">
        <v>19</v>
      </c>
      <c r="C25" s="8">
        <v>35.869999999999997</v>
      </c>
      <c r="D25" s="3"/>
      <c r="E25" s="3"/>
      <c r="F25" s="3"/>
      <c r="G25" s="3"/>
      <c r="H25" s="3"/>
      <c r="I25" s="3"/>
      <c r="J25" s="11"/>
      <c r="K25" s="3"/>
    </row>
    <row r="26" spans="1:11">
      <c r="A26" s="1" t="s">
        <v>20</v>
      </c>
      <c r="C26" s="8">
        <v>51</v>
      </c>
      <c r="D26" s="3"/>
      <c r="E26" s="3"/>
      <c r="F26" s="3"/>
      <c r="G26" s="3"/>
      <c r="H26" s="17"/>
      <c r="I26" s="11"/>
      <c r="J26" s="11"/>
      <c r="K26" s="3"/>
    </row>
    <row r="27" spans="1:11">
      <c r="A27" s="13" t="s">
        <v>21</v>
      </c>
      <c r="C27" s="14">
        <f>SUM(C23:C26)</f>
        <v>90.669999999999987</v>
      </c>
      <c r="D27" s="15"/>
      <c r="E27" s="15"/>
      <c r="F27" s="15"/>
      <c r="G27" s="15"/>
      <c r="H27" s="11"/>
      <c r="I27" s="3"/>
      <c r="J27" s="11"/>
      <c r="K27" s="3"/>
    </row>
    <row r="28" spans="1:11">
      <c r="A28" s="18"/>
      <c r="C28" s="8"/>
      <c r="D28" s="3"/>
      <c r="E28" s="3"/>
      <c r="F28" s="3"/>
      <c r="G28" s="3"/>
      <c r="H28" s="17"/>
      <c r="I28" s="11"/>
      <c r="J28" s="11"/>
      <c r="K28" s="3"/>
    </row>
    <row r="29" spans="1:11" ht="13.5" thickBot="1">
      <c r="A29" s="13" t="s">
        <v>22</v>
      </c>
      <c r="C29" s="19">
        <f>+C27+C20</f>
        <v>392.24</v>
      </c>
      <c r="D29" s="10"/>
      <c r="E29" s="10"/>
      <c r="F29" s="10"/>
      <c r="G29" s="10"/>
      <c r="H29" s="3"/>
      <c r="I29" s="3"/>
      <c r="J29" s="11"/>
      <c r="K29" s="3"/>
    </row>
    <row r="30" spans="1:11" ht="13.5" thickTop="1">
      <c r="C30" s="9"/>
      <c r="D30" s="3"/>
      <c r="E30" s="3"/>
      <c r="F30" s="3"/>
      <c r="G30" s="3"/>
      <c r="H30" s="3"/>
      <c r="I30" s="3"/>
      <c r="J30" s="11"/>
      <c r="K30" s="3"/>
    </row>
    <row r="31" spans="1:11">
      <c r="A31" s="5" t="s">
        <v>23</v>
      </c>
      <c r="C31" s="9"/>
      <c r="D31" s="3"/>
      <c r="E31" s="3"/>
      <c r="F31" s="3"/>
      <c r="G31" s="3"/>
      <c r="H31" s="3"/>
      <c r="I31" s="3"/>
      <c r="J31" s="3"/>
      <c r="K31" s="3"/>
    </row>
    <row r="32" spans="1:11">
      <c r="A32" s="7" t="s">
        <v>24</v>
      </c>
      <c r="C32" s="9"/>
      <c r="D32" s="3"/>
      <c r="E32" s="3"/>
      <c r="F32" s="3"/>
      <c r="G32" s="3"/>
      <c r="H32" s="3"/>
      <c r="I32" s="3"/>
      <c r="J32" s="3"/>
      <c r="K32" s="3"/>
    </row>
    <row r="33" spans="1:11" hidden="1">
      <c r="A33" s="1" t="s">
        <v>65</v>
      </c>
      <c r="C33" s="9">
        <v>0</v>
      </c>
      <c r="D33" s="3"/>
      <c r="E33" s="3"/>
      <c r="F33" s="3"/>
      <c r="G33" s="3"/>
      <c r="H33" s="3"/>
      <c r="I33" s="3"/>
      <c r="J33" s="3"/>
      <c r="K33" s="3"/>
    </row>
    <row r="34" spans="1:11">
      <c r="A34" s="1" t="s">
        <v>25</v>
      </c>
      <c r="C34" s="8">
        <v>14.07</v>
      </c>
      <c r="D34" s="10"/>
      <c r="E34" s="10"/>
      <c r="F34" s="10"/>
      <c r="G34" s="10"/>
      <c r="H34" s="11"/>
      <c r="I34" s="11"/>
      <c r="J34" s="11"/>
      <c r="K34" s="3"/>
    </row>
    <row r="35" spans="1:11" hidden="1">
      <c r="A35" s="1" t="s">
        <v>26</v>
      </c>
      <c r="C35" s="8">
        <v>0</v>
      </c>
      <c r="D35" s="3"/>
      <c r="E35" s="3"/>
      <c r="F35" s="3"/>
      <c r="G35" s="3"/>
      <c r="H35" s="11"/>
      <c r="I35" s="11"/>
      <c r="J35" s="11"/>
      <c r="K35" s="3"/>
    </row>
    <row r="36" spans="1:11">
      <c r="A36" s="1" t="s">
        <v>27</v>
      </c>
      <c r="C36" s="8">
        <v>4.28</v>
      </c>
      <c r="D36" s="3"/>
      <c r="E36" s="3"/>
      <c r="F36" s="3"/>
      <c r="G36" s="3"/>
      <c r="H36" s="11"/>
      <c r="I36" s="11"/>
      <c r="J36" s="11"/>
      <c r="K36" s="3"/>
    </row>
    <row r="37" spans="1:11">
      <c r="A37" s="13" t="s">
        <v>28</v>
      </c>
      <c r="C37" s="20">
        <f>SUM(C33:C36)</f>
        <v>18.350000000000001</v>
      </c>
      <c r="D37" s="15"/>
      <c r="E37" s="15"/>
      <c r="F37" s="15"/>
      <c r="G37" s="15"/>
      <c r="H37" s="21"/>
      <c r="I37" s="3"/>
      <c r="J37" s="3"/>
      <c r="K37" s="3"/>
    </row>
    <row r="38" spans="1:11">
      <c r="A38" s="13"/>
      <c r="C38" s="45"/>
      <c r="D38" s="15"/>
      <c r="E38" s="15"/>
      <c r="F38" s="15"/>
      <c r="G38" s="15"/>
      <c r="H38" s="21"/>
      <c r="I38" s="3"/>
      <c r="J38" s="3"/>
      <c r="K38" s="3"/>
    </row>
    <row r="39" spans="1:11">
      <c r="A39" s="7" t="s">
        <v>62</v>
      </c>
      <c r="C39" s="45"/>
      <c r="D39" s="15"/>
      <c r="E39" s="15"/>
      <c r="F39" s="15"/>
      <c r="G39" s="15"/>
      <c r="H39" s="21"/>
      <c r="I39" s="3"/>
      <c r="J39" s="3"/>
      <c r="K39" s="3"/>
    </row>
    <row r="40" spans="1:11">
      <c r="A40" s="46" t="s">
        <v>63</v>
      </c>
      <c r="C40" s="47">
        <v>4.7300000000000004</v>
      </c>
      <c r="D40" s="15"/>
      <c r="E40" s="15"/>
      <c r="F40" s="15"/>
      <c r="G40" s="15"/>
      <c r="H40" s="21"/>
      <c r="I40" s="3"/>
      <c r="J40" s="3"/>
      <c r="K40" s="3"/>
    </row>
    <row r="41" spans="1:11">
      <c r="A41" s="13" t="s">
        <v>64</v>
      </c>
      <c r="C41" s="20">
        <f>SUM(C40)</f>
        <v>4.7300000000000004</v>
      </c>
      <c r="D41" s="15"/>
      <c r="E41" s="15"/>
      <c r="F41" s="15"/>
      <c r="G41" s="15"/>
      <c r="H41" s="21"/>
      <c r="I41" s="3"/>
      <c r="J41" s="3"/>
      <c r="K41" s="3"/>
    </row>
    <row r="42" spans="1:11">
      <c r="C42" s="9"/>
      <c r="D42" s="3"/>
      <c r="E42" s="3"/>
      <c r="F42" s="3"/>
      <c r="G42" s="3"/>
      <c r="H42" s="3"/>
      <c r="I42" s="3"/>
      <c r="J42" s="3"/>
      <c r="K42" s="3"/>
    </row>
    <row r="43" spans="1:11">
      <c r="A43" s="5" t="s">
        <v>29</v>
      </c>
      <c r="C43" s="9"/>
      <c r="D43" s="3"/>
      <c r="E43" s="3"/>
      <c r="F43" s="3"/>
      <c r="G43" s="3"/>
      <c r="H43" s="3"/>
      <c r="I43" s="3"/>
      <c r="J43" s="3"/>
      <c r="K43" s="3"/>
    </row>
    <row r="44" spans="1:11">
      <c r="A44" s="1" t="s">
        <v>30</v>
      </c>
      <c r="C44" s="8">
        <v>660</v>
      </c>
      <c r="D44" s="3"/>
      <c r="E44" s="3"/>
      <c r="F44" s="3"/>
      <c r="G44" s="3"/>
      <c r="H44" s="11"/>
      <c r="I44" s="11"/>
      <c r="J44" s="11"/>
      <c r="K44" s="3"/>
    </row>
    <row r="45" spans="1:11">
      <c r="A45" s="1" t="s">
        <v>31</v>
      </c>
      <c r="C45" s="8">
        <v>42</v>
      </c>
      <c r="D45" s="3"/>
      <c r="E45" s="3"/>
      <c r="F45" s="3"/>
      <c r="G45" s="3"/>
      <c r="H45" s="11"/>
      <c r="I45" s="3"/>
      <c r="J45" s="11"/>
      <c r="K45" s="3"/>
    </row>
    <row r="46" spans="1:11">
      <c r="A46" s="1" t="s">
        <v>32</v>
      </c>
      <c r="C46" s="8"/>
      <c r="D46" s="3"/>
      <c r="E46" s="3"/>
      <c r="F46" s="3"/>
      <c r="G46" s="3"/>
      <c r="H46" s="11"/>
      <c r="I46" s="3"/>
      <c r="J46" s="11"/>
      <c r="K46" s="3"/>
    </row>
    <row r="47" spans="1:11">
      <c r="A47" s="1" t="s">
        <v>33</v>
      </c>
      <c r="C47" s="8">
        <v>12.67</v>
      </c>
      <c r="D47" s="3"/>
      <c r="E47" s="3"/>
      <c r="F47" s="3"/>
      <c r="G47" s="3"/>
      <c r="H47" s="11"/>
      <c r="I47" s="3"/>
      <c r="J47" s="11"/>
      <c r="K47" s="3"/>
    </row>
    <row r="48" spans="1:11">
      <c r="A48" s="1" t="s">
        <v>34</v>
      </c>
      <c r="C48" s="9"/>
      <c r="D48" s="3"/>
      <c r="E48" s="3"/>
      <c r="F48" s="3"/>
      <c r="G48" s="3"/>
      <c r="H48" s="3"/>
      <c r="I48" s="3"/>
      <c r="J48" s="3"/>
      <c r="K48" s="3"/>
    </row>
    <row r="49" spans="1:11">
      <c r="A49" s="1" t="s">
        <v>35</v>
      </c>
      <c r="C49" s="8"/>
      <c r="D49" s="22"/>
      <c r="E49" s="22"/>
      <c r="F49" s="22"/>
      <c r="G49" s="22"/>
      <c r="H49" s="3"/>
      <c r="I49" s="3"/>
      <c r="J49" s="3"/>
      <c r="K49" s="3"/>
    </row>
    <row r="50" spans="1:11">
      <c r="A50" s="1" t="s">
        <v>36</v>
      </c>
      <c r="B50" s="8"/>
      <c r="C50" s="8">
        <v>-303.45</v>
      </c>
      <c r="D50" s="23"/>
      <c r="E50" s="24"/>
      <c r="F50" s="3"/>
      <c r="G50" s="3"/>
      <c r="H50" s="11"/>
      <c r="I50" s="11"/>
      <c r="J50" s="11"/>
      <c r="K50" s="3"/>
    </row>
    <row r="51" spans="1:11">
      <c r="A51" s="1" t="s">
        <v>37</v>
      </c>
      <c r="B51" s="8"/>
      <c r="C51" s="8">
        <v>-42.06</v>
      </c>
      <c r="D51" s="23"/>
      <c r="E51" s="24"/>
      <c r="F51" s="3"/>
      <c r="G51" s="3"/>
      <c r="H51" s="11"/>
      <c r="I51" s="11"/>
      <c r="J51" s="11"/>
      <c r="K51" s="3"/>
    </row>
    <row r="52" spans="1:11">
      <c r="C52" s="25"/>
      <c r="D52" s="3"/>
      <c r="E52" s="3"/>
      <c r="F52" s="3"/>
      <c r="G52" s="3"/>
      <c r="H52" s="11"/>
      <c r="I52" s="11"/>
      <c r="J52" s="11"/>
      <c r="K52" s="3"/>
    </row>
    <row r="53" spans="1:11">
      <c r="A53" s="13" t="s">
        <v>38</v>
      </c>
      <c r="C53" s="20">
        <f>SUM(C44:C51)</f>
        <v>369.15999999999997</v>
      </c>
      <c r="D53" s="3"/>
      <c r="E53" s="26"/>
      <c r="F53" s="3"/>
      <c r="G53" s="3"/>
      <c r="H53" s="11"/>
      <c r="I53" s="11"/>
      <c r="J53" s="11"/>
      <c r="K53" s="3"/>
    </row>
    <row r="54" spans="1:11" ht="13.5" thickBot="1">
      <c r="A54" s="13" t="s">
        <v>39</v>
      </c>
      <c r="C54" s="19">
        <f>+C53+C41+C37</f>
        <v>392.24</v>
      </c>
      <c r="D54" s="10"/>
      <c r="E54" s="10"/>
      <c r="F54" s="10"/>
      <c r="G54" s="10"/>
      <c r="H54" s="11"/>
      <c r="I54" s="11"/>
      <c r="J54" s="11"/>
      <c r="K54" s="3"/>
    </row>
    <row r="55" spans="1:11" ht="14.25" thickTop="1" thickBot="1">
      <c r="A55" s="27"/>
      <c r="B55" s="27"/>
      <c r="C55" s="27"/>
      <c r="E55" s="3"/>
      <c r="F55" s="3"/>
      <c r="G55" s="3"/>
      <c r="H55" s="3"/>
      <c r="I55" s="3"/>
      <c r="J55" s="3"/>
      <c r="K55" s="3"/>
    </row>
    <row r="56" spans="1:11" ht="13.5" thickTop="1">
      <c r="A56" s="3"/>
      <c r="B56" s="3"/>
      <c r="C56" s="3"/>
      <c r="E56" s="3"/>
      <c r="F56" s="3"/>
      <c r="G56" s="3"/>
      <c r="H56" s="3"/>
      <c r="I56" s="3"/>
      <c r="J56" s="3"/>
      <c r="K56" s="3"/>
    </row>
    <row r="57" spans="1:11">
      <c r="A57" s="31"/>
      <c r="B57" s="32"/>
      <c r="C57" s="33"/>
    </row>
    <row r="58" spans="1:11">
      <c r="A58" s="28"/>
      <c r="B58" s="31"/>
      <c r="C58" s="28"/>
    </row>
    <row r="59" spans="1:11">
      <c r="A59" s="30"/>
      <c r="B59" s="34"/>
      <c r="C59" s="29"/>
    </row>
    <row r="63" spans="1:11">
      <c r="A63" s="53" t="s">
        <v>40</v>
      </c>
      <c r="B63" s="53"/>
      <c r="C63" s="53"/>
    </row>
    <row r="64" spans="1:11">
      <c r="A64" s="53" t="s">
        <v>1</v>
      </c>
      <c r="B64" s="53"/>
      <c r="C64" s="53"/>
    </row>
    <row r="65" spans="1:3">
      <c r="A65" s="53" t="str">
        <f>+A3</f>
        <v>(Compañía Salvadoreña, Subsidiaria de Corporación de Inversiones Atlántida, S.A.)</v>
      </c>
      <c r="B65" s="53"/>
      <c r="C65" s="53"/>
    </row>
    <row r="66" spans="1:3">
      <c r="A66" s="42" t="s">
        <v>3</v>
      </c>
      <c r="B66" s="42"/>
      <c r="C66" s="42"/>
    </row>
    <row r="67" spans="1:3">
      <c r="A67" s="42"/>
      <c r="B67" s="42"/>
      <c r="C67" s="42"/>
    </row>
    <row r="68" spans="1:3">
      <c r="A68" s="53" t="s">
        <v>41</v>
      </c>
      <c r="B68" s="53"/>
      <c r="C68" s="53"/>
    </row>
    <row r="69" spans="1:3">
      <c r="A69" s="42"/>
      <c r="B69" s="42"/>
      <c r="C69" s="42"/>
    </row>
    <row r="70" spans="1:3">
      <c r="A70" s="50" t="s">
        <v>68</v>
      </c>
      <c r="B70" s="50"/>
      <c r="C70" s="50"/>
    </row>
    <row r="71" spans="1:3">
      <c r="A71" s="42"/>
      <c r="B71" s="42"/>
      <c r="C71" s="42"/>
    </row>
    <row r="72" spans="1:3" ht="13.5" thickBot="1">
      <c r="A72" s="51" t="str">
        <f>+A8</f>
        <v>(Cifras en Miles de Dólares de los Estados Unidos de América)</v>
      </c>
      <c r="B72" s="51"/>
      <c r="C72" s="51"/>
    </row>
    <row r="73" spans="1:3" ht="13.5" thickTop="1">
      <c r="A73" s="35"/>
      <c r="B73" s="35"/>
      <c r="C73" s="35"/>
    </row>
    <row r="74" spans="1:3">
      <c r="A74" s="35"/>
      <c r="B74" s="35"/>
      <c r="C74" s="35"/>
    </row>
    <row r="75" spans="1:3">
      <c r="A75" s="35"/>
      <c r="B75" s="35"/>
      <c r="C75" s="35"/>
    </row>
    <row r="76" spans="1:3">
      <c r="A76" s="36" t="s">
        <v>42</v>
      </c>
      <c r="B76" s="35"/>
      <c r="C76" s="43">
        <v>2017</v>
      </c>
    </row>
    <row r="77" spans="1:3">
      <c r="A77" s="35" t="s">
        <v>43</v>
      </c>
      <c r="B77" s="35"/>
      <c r="C77" s="35"/>
    </row>
    <row r="78" spans="1:3">
      <c r="A78" s="35" t="s">
        <v>44</v>
      </c>
      <c r="B78" s="35"/>
      <c r="C78" s="8">
        <v>19.899999999999999</v>
      </c>
    </row>
    <row r="79" spans="1:3">
      <c r="A79" s="35" t="s">
        <v>45</v>
      </c>
      <c r="B79" s="35"/>
      <c r="C79" s="25">
        <v>11.44</v>
      </c>
    </row>
    <row r="80" spans="1:3">
      <c r="A80" s="35"/>
      <c r="B80" s="35"/>
      <c r="C80" s="37">
        <f>SUM(C78:C79)</f>
        <v>31.339999999999996</v>
      </c>
    </row>
    <row r="81" spans="1:3">
      <c r="A81" s="36" t="s">
        <v>46</v>
      </c>
      <c r="B81" s="35"/>
      <c r="C81" s="9"/>
    </row>
    <row r="82" spans="1:3">
      <c r="A82" s="35" t="s">
        <v>47</v>
      </c>
      <c r="B82" s="35"/>
      <c r="C82" s="9"/>
    </row>
    <row r="83" spans="1:3">
      <c r="A83" s="35" t="s">
        <v>48</v>
      </c>
      <c r="B83" s="35"/>
      <c r="C83" s="9">
        <v>13.29</v>
      </c>
    </row>
    <row r="84" spans="1:3">
      <c r="A84" s="35" t="s">
        <v>49</v>
      </c>
      <c r="B84" s="35"/>
      <c r="C84" s="9"/>
    </row>
    <row r="85" spans="1:3">
      <c r="A85" s="35" t="s">
        <v>50</v>
      </c>
      <c r="B85" s="35"/>
      <c r="C85" s="49">
        <v>60.05</v>
      </c>
    </row>
    <row r="86" spans="1:3">
      <c r="A86" s="35" t="s">
        <v>51</v>
      </c>
      <c r="B86" s="35"/>
      <c r="C86" s="9">
        <v>2.4900000000000002</v>
      </c>
    </row>
    <row r="87" spans="1:3">
      <c r="A87" s="35"/>
      <c r="B87" s="35"/>
      <c r="C87" s="9">
        <f>SUM(C83:C86)</f>
        <v>75.83</v>
      </c>
    </row>
    <row r="88" spans="1:3">
      <c r="A88" s="38" t="s">
        <v>52</v>
      </c>
      <c r="B88" s="35"/>
      <c r="C88" s="37">
        <f>+C80-C87</f>
        <v>-44.49</v>
      </c>
    </row>
    <row r="89" spans="1:3">
      <c r="A89" s="35" t="s">
        <v>53</v>
      </c>
      <c r="B89" s="35"/>
      <c r="C89" s="8"/>
    </row>
    <row r="90" spans="1:3">
      <c r="A90" s="39" t="s">
        <v>54</v>
      </c>
      <c r="B90" s="35"/>
      <c r="C90" s="9"/>
    </row>
    <row r="91" spans="1:3" hidden="1">
      <c r="A91" s="35" t="s">
        <v>66</v>
      </c>
      <c r="B91" s="35"/>
      <c r="C91" s="9">
        <v>0</v>
      </c>
    </row>
    <row r="92" spans="1:3">
      <c r="A92" s="35" t="s">
        <v>55</v>
      </c>
      <c r="B92" s="35"/>
      <c r="C92" s="25">
        <v>3.02</v>
      </c>
    </row>
    <row r="93" spans="1:3">
      <c r="A93" s="35" t="s">
        <v>56</v>
      </c>
      <c r="B93" s="35"/>
      <c r="C93" s="40">
        <f>+C88+C91+C92</f>
        <v>-41.47</v>
      </c>
    </row>
    <row r="94" spans="1:3">
      <c r="A94" s="35"/>
      <c r="B94" s="35"/>
      <c r="C94" s="40"/>
    </row>
    <row r="95" spans="1:3">
      <c r="A95" s="39" t="s">
        <v>57</v>
      </c>
      <c r="B95" s="35"/>
      <c r="C95" s="40"/>
    </row>
    <row r="96" spans="1:3">
      <c r="A96" s="35" t="s">
        <v>58</v>
      </c>
      <c r="B96" s="35"/>
      <c r="C96" s="9">
        <v>6.0000000000000001E-3</v>
      </c>
    </row>
    <row r="97" spans="1:3">
      <c r="A97" s="35" t="s">
        <v>59</v>
      </c>
      <c r="B97" s="35"/>
      <c r="C97" s="25">
        <v>0.57999999999999996</v>
      </c>
    </row>
    <row r="98" spans="1:3">
      <c r="A98" s="35"/>
      <c r="B98" s="35"/>
      <c r="C98" s="40">
        <f>SUM(C96:C97)</f>
        <v>0.58599999999999997</v>
      </c>
    </row>
    <row r="99" spans="1:3">
      <c r="A99" s="38" t="s">
        <v>60</v>
      </c>
      <c r="B99" s="35"/>
      <c r="C99" s="40">
        <f>+C93-C98</f>
        <v>-42.055999999999997</v>
      </c>
    </row>
    <row r="100" spans="1:3">
      <c r="A100" s="35"/>
      <c r="B100" s="35"/>
      <c r="C100" s="35"/>
    </row>
    <row r="101" spans="1:3" ht="13.5" thickBot="1">
      <c r="A101" s="41"/>
      <c r="B101" s="41"/>
      <c r="C101" s="41"/>
    </row>
    <row r="102" spans="1:3" ht="13.5" thickTop="1"/>
  </sheetData>
  <mergeCells count="12">
    <mergeCell ref="A1:C1"/>
    <mergeCell ref="A2:C2"/>
    <mergeCell ref="A3:C3"/>
    <mergeCell ref="A6:C6"/>
    <mergeCell ref="A7:C7"/>
    <mergeCell ref="A70:C70"/>
    <mergeCell ref="A72:C72"/>
    <mergeCell ref="A8:C8"/>
    <mergeCell ref="A63:C63"/>
    <mergeCell ref="A64:C64"/>
    <mergeCell ref="A65:C65"/>
    <mergeCell ref="A68:C68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jolmedo</cp:lastModifiedBy>
  <cp:lastPrinted>2017-05-03T21:02:45Z</cp:lastPrinted>
  <dcterms:created xsi:type="dcterms:W3CDTF">2017-02-09T22:50:33Z</dcterms:created>
  <dcterms:modified xsi:type="dcterms:W3CDTF">2018-03-07T20:40:42Z</dcterms:modified>
</cp:coreProperties>
</file>