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8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F27" i="1"/>
  <c r="F82" i="1"/>
  <c r="F76" i="1"/>
  <c r="F72" i="1"/>
  <c r="F68" i="1"/>
  <c r="F12" i="1"/>
  <c r="F102" i="1"/>
  <c r="F23" i="1"/>
  <c r="F48" i="1"/>
  <c r="F45" i="1"/>
  <c r="F42" i="1"/>
  <c r="F39" i="1"/>
  <c r="F35" i="1"/>
  <c r="F97" i="1" l="1"/>
  <c r="F92" i="1"/>
  <c r="F86" i="1" l="1"/>
  <c r="F30" i="1"/>
  <c r="F52" i="1" s="1"/>
  <c r="F90" i="1" l="1"/>
  <c r="F95" i="1" s="1"/>
  <c r="F100" i="1" s="1"/>
  <c r="F105" i="1" s="1"/>
  <c r="H105" i="1" l="1"/>
</calcChain>
</file>

<file path=xl/sharedStrings.xml><?xml version="1.0" encoding="utf-8"?>
<sst xmlns="http://schemas.openxmlformats.org/spreadsheetml/2006/main" count="71" uniqueCount="63">
  <si>
    <t>G&amp;T Continental, S.A. de C.V., Casa de Corredores de Bolsa</t>
  </si>
  <si>
    <t>(Compañía Salvadoreña, Subsidiaria de Banco G&amp;T Continental El Salvador, S.A.)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</si>
  <si>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</si>
  <si>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</si>
  <si>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</si>
  <si>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</si>
  <si>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</si>
  <si>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</si>
  <si>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</si>
  <si>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</si>
  <si>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</si>
  <si>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</si>
  <si>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</si>
  <si>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</si>
  <si>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</si>
  <si>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</si>
  <si>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</si>
  <si>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</si>
  <si>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</si>
  <si>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</si>
  <si>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</si>
  <si>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</si>
  <si>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</si>
  <si>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</si>
  <si>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</si>
  <si>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</si>
  <si>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</si>
  <si>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</si>
  <si>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</si>
  <si>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</si>
  <si>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</si>
  <si>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</si>
  <si>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</si>
  <si>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</si>
  <si>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</si>
  <si>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</si>
  <si>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</si>
  <si>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</si>
  <si>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</si>
  <si>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</si>
  <si>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</si>
  <si>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</si>
  <si>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</si>
  <si>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</si>
  <si>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</si>
  <si>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</si>
  <si>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</si>
  <si>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</si>
  <si>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</si>
  <si>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</si>
  <si>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</si>
  <si>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</si>
  <si>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</si>
  <si>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</si>
  <si>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</si>
  <si>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</si>
  <si>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</si>
  <si>
    <t xml:space="preserve">        José Roberto Ortega Herrera                            Mónica E. Olano Mancía                             Angel A. Arévalo</t>
  </si>
  <si>
    <t xml:space="preserve">             Representante Legal                                       Gerente General                                        Contador General</t>
  </si>
  <si>
    <t>CUENTAS Y DOCUMENTOS POR COBRAR RELACIONADAS.</t>
  </si>
  <si>
    <t>BALANCE GENERAL AL 31 DE ENERO DE 2018</t>
  </si>
  <si>
    <t>ESTADO DE RESULTADOS AL 31 DE ENERO DE 2018</t>
  </si>
  <si>
    <t>GASTOS EXTRAORDINARIOS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</si>
</sst>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2" fillId="0" borderId="0" xfId="0" applyNumberFormat="1" applyFont="1"/>
    <xf numFmtId="44" fontId="2" fillId="0" borderId="0" xfId="2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43" fontId="0" fillId="0" borderId="0" xfId="1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2000250</xdr:colOff>
      <xdr:row>2</xdr:row>
      <xdr:rowOff>157511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55</xdr:row>
      <xdr:rowOff>38100</xdr:rowOff>
    </xdr:from>
    <xdr:to>
      <xdr:col>2</xdr:col>
      <xdr:colOff>2000250</xdr:colOff>
      <xdr:row>58</xdr:row>
      <xdr:rowOff>33686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5830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10"/>
  <sheetViews>
    <sheetView tabSelected="1" workbookViewId="0">
      <selection activeCell="J13" sqref="J13"/>
    </sheetView>
  </sheetViews>
  <sheetFormatPr baseColWidth="10" defaultRowHeight="12.75" x14ac:dyDescent="0.2"/>
  <cols>
    <col min="1" max="1" width="1.85546875" style="1" customWidth="1"/>
    <col min="2" max="2" width="5.140625" style="5" customWidth="1"/>
    <col min="3" max="3" width="54" style="1" bestFit="1" customWidth="1"/>
    <col min="4" max="4" width="11" style="6" customWidth="1"/>
    <col min="5" max="5" width="2" style="6" customWidth="1"/>
    <col min="6" max="6" width="10.5703125" style="6" bestFit="1" customWidth="1"/>
    <col min="7" max="7" width="11.42578125" style="2"/>
    <col min="8" max="256" width="11.42578125" style="1"/>
    <col min="257" max="257" width="1.85546875" style="1" customWidth="1"/>
    <col min="258" max="258" width="5.140625" style="1" customWidth="1"/>
    <col min="259" max="259" width="54" style="1" bestFit="1" customWidth="1"/>
    <col min="260" max="260" width="11" style="1" customWidth="1"/>
    <col min="261" max="261" width="2" style="1" customWidth="1"/>
    <col min="262" max="262" width="10.5703125" style="1" bestFit="1" customWidth="1"/>
    <col min="263" max="512" width="11.42578125" style="1"/>
    <col min="513" max="513" width="1.85546875" style="1" customWidth="1"/>
    <col min="514" max="514" width="5.140625" style="1" customWidth="1"/>
    <col min="515" max="515" width="54" style="1" bestFit="1" customWidth="1"/>
    <col min="516" max="516" width="11" style="1" customWidth="1"/>
    <col min="517" max="517" width="2" style="1" customWidth="1"/>
    <col min="518" max="518" width="10.5703125" style="1" bestFit="1" customWidth="1"/>
    <col min="519" max="768" width="11.42578125" style="1"/>
    <col min="769" max="769" width="1.85546875" style="1" customWidth="1"/>
    <col min="770" max="770" width="5.140625" style="1" customWidth="1"/>
    <col min="771" max="771" width="54" style="1" bestFit="1" customWidth="1"/>
    <col min="772" max="772" width="11" style="1" customWidth="1"/>
    <col min="773" max="773" width="2" style="1" customWidth="1"/>
    <col min="774" max="774" width="10.5703125" style="1" bestFit="1" customWidth="1"/>
    <col min="775" max="1024" width="11.42578125" style="1"/>
    <col min="1025" max="1025" width="1.85546875" style="1" customWidth="1"/>
    <col min="1026" max="1026" width="5.140625" style="1" customWidth="1"/>
    <col min="1027" max="1027" width="54" style="1" bestFit="1" customWidth="1"/>
    <col min="1028" max="1028" width="11" style="1" customWidth="1"/>
    <col min="1029" max="1029" width="2" style="1" customWidth="1"/>
    <col min="1030" max="1030" width="10.5703125" style="1" bestFit="1" customWidth="1"/>
    <col min="1031" max="1280" width="11.42578125" style="1"/>
    <col min="1281" max="1281" width="1.85546875" style="1" customWidth="1"/>
    <col min="1282" max="1282" width="5.140625" style="1" customWidth="1"/>
    <col min="1283" max="1283" width="54" style="1" bestFit="1" customWidth="1"/>
    <col min="1284" max="1284" width="11" style="1" customWidth="1"/>
    <col min="1285" max="1285" width="2" style="1" customWidth="1"/>
    <col min="1286" max="1286" width="10.5703125" style="1" bestFit="1" customWidth="1"/>
    <col min="1287" max="1536" width="11.42578125" style="1"/>
    <col min="1537" max="1537" width="1.85546875" style="1" customWidth="1"/>
    <col min="1538" max="1538" width="5.140625" style="1" customWidth="1"/>
    <col min="1539" max="1539" width="54" style="1" bestFit="1" customWidth="1"/>
    <col min="1540" max="1540" width="11" style="1" customWidth="1"/>
    <col min="1541" max="1541" width="2" style="1" customWidth="1"/>
    <col min="1542" max="1542" width="10.5703125" style="1" bestFit="1" customWidth="1"/>
    <col min="1543" max="1792" width="11.42578125" style="1"/>
    <col min="1793" max="1793" width="1.85546875" style="1" customWidth="1"/>
    <col min="1794" max="1794" width="5.140625" style="1" customWidth="1"/>
    <col min="1795" max="1795" width="54" style="1" bestFit="1" customWidth="1"/>
    <col min="1796" max="1796" width="11" style="1" customWidth="1"/>
    <col min="1797" max="1797" width="2" style="1" customWidth="1"/>
    <col min="1798" max="1798" width="10.5703125" style="1" bestFit="1" customWidth="1"/>
    <col min="1799" max="2048" width="11.42578125" style="1"/>
    <col min="2049" max="2049" width="1.85546875" style="1" customWidth="1"/>
    <col min="2050" max="2050" width="5.140625" style="1" customWidth="1"/>
    <col min="2051" max="2051" width="54" style="1" bestFit="1" customWidth="1"/>
    <col min="2052" max="2052" width="11" style="1" customWidth="1"/>
    <col min="2053" max="2053" width="2" style="1" customWidth="1"/>
    <col min="2054" max="2054" width="10.5703125" style="1" bestFit="1" customWidth="1"/>
    <col min="2055" max="2304" width="11.42578125" style="1"/>
    <col min="2305" max="2305" width="1.85546875" style="1" customWidth="1"/>
    <col min="2306" max="2306" width="5.140625" style="1" customWidth="1"/>
    <col min="2307" max="2307" width="54" style="1" bestFit="1" customWidth="1"/>
    <col min="2308" max="2308" width="11" style="1" customWidth="1"/>
    <col min="2309" max="2309" width="2" style="1" customWidth="1"/>
    <col min="2310" max="2310" width="10.5703125" style="1" bestFit="1" customWidth="1"/>
    <col min="2311" max="2560" width="11.42578125" style="1"/>
    <col min="2561" max="2561" width="1.85546875" style="1" customWidth="1"/>
    <col min="2562" max="2562" width="5.140625" style="1" customWidth="1"/>
    <col min="2563" max="2563" width="54" style="1" bestFit="1" customWidth="1"/>
    <col min="2564" max="2564" width="11" style="1" customWidth="1"/>
    <col min="2565" max="2565" width="2" style="1" customWidth="1"/>
    <col min="2566" max="2566" width="10.5703125" style="1" bestFit="1" customWidth="1"/>
    <col min="2567" max="2816" width="11.42578125" style="1"/>
    <col min="2817" max="2817" width="1.85546875" style="1" customWidth="1"/>
    <col min="2818" max="2818" width="5.140625" style="1" customWidth="1"/>
    <col min="2819" max="2819" width="54" style="1" bestFit="1" customWidth="1"/>
    <col min="2820" max="2820" width="11" style="1" customWidth="1"/>
    <col min="2821" max="2821" width="2" style="1" customWidth="1"/>
    <col min="2822" max="2822" width="10.5703125" style="1" bestFit="1" customWidth="1"/>
    <col min="2823" max="3072" width="11.42578125" style="1"/>
    <col min="3073" max="3073" width="1.85546875" style="1" customWidth="1"/>
    <col min="3074" max="3074" width="5.140625" style="1" customWidth="1"/>
    <col min="3075" max="3075" width="54" style="1" bestFit="1" customWidth="1"/>
    <col min="3076" max="3076" width="11" style="1" customWidth="1"/>
    <col min="3077" max="3077" width="2" style="1" customWidth="1"/>
    <col min="3078" max="3078" width="10.5703125" style="1" bestFit="1" customWidth="1"/>
    <col min="3079" max="3328" width="11.42578125" style="1"/>
    <col min="3329" max="3329" width="1.85546875" style="1" customWidth="1"/>
    <col min="3330" max="3330" width="5.140625" style="1" customWidth="1"/>
    <col min="3331" max="3331" width="54" style="1" bestFit="1" customWidth="1"/>
    <col min="3332" max="3332" width="11" style="1" customWidth="1"/>
    <col min="3333" max="3333" width="2" style="1" customWidth="1"/>
    <col min="3334" max="3334" width="10.5703125" style="1" bestFit="1" customWidth="1"/>
    <col min="3335" max="3584" width="11.42578125" style="1"/>
    <col min="3585" max="3585" width="1.85546875" style="1" customWidth="1"/>
    <col min="3586" max="3586" width="5.140625" style="1" customWidth="1"/>
    <col min="3587" max="3587" width="54" style="1" bestFit="1" customWidth="1"/>
    <col min="3588" max="3588" width="11" style="1" customWidth="1"/>
    <col min="3589" max="3589" width="2" style="1" customWidth="1"/>
    <col min="3590" max="3590" width="10.5703125" style="1" bestFit="1" customWidth="1"/>
    <col min="3591" max="3840" width="11.42578125" style="1"/>
    <col min="3841" max="3841" width="1.85546875" style="1" customWidth="1"/>
    <col min="3842" max="3842" width="5.140625" style="1" customWidth="1"/>
    <col min="3843" max="3843" width="54" style="1" bestFit="1" customWidth="1"/>
    <col min="3844" max="3844" width="11" style="1" customWidth="1"/>
    <col min="3845" max="3845" width="2" style="1" customWidth="1"/>
    <col min="3846" max="3846" width="10.5703125" style="1" bestFit="1" customWidth="1"/>
    <col min="3847" max="4096" width="11.42578125" style="1"/>
    <col min="4097" max="4097" width="1.85546875" style="1" customWidth="1"/>
    <col min="4098" max="4098" width="5.140625" style="1" customWidth="1"/>
    <col min="4099" max="4099" width="54" style="1" bestFit="1" customWidth="1"/>
    <col min="4100" max="4100" width="11" style="1" customWidth="1"/>
    <col min="4101" max="4101" width="2" style="1" customWidth="1"/>
    <col min="4102" max="4102" width="10.5703125" style="1" bestFit="1" customWidth="1"/>
    <col min="4103" max="4352" width="11.42578125" style="1"/>
    <col min="4353" max="4353" width="1.85546875" style="1" customWidth="1"/>
    <col min="4354" max="4354" width="5.140625" style="1" customWidth="1"/>
    <col min="4355" max="4355" width="54" style="1" bestFit="1" customWidth="1"/>
    <col min="4356" max="4356" width="11" style="1" customWidth="1"/>
    <col min="4357" max="4357" width="2" style="1" customWidth="1"/>
    <col min="4358" max="4358" width="10.5703125" style="1" bestFit="1" customWidth="1"/>
    <col min="4359" max="4608" width="11.42578125" style="1"/>
    <col min="4609" max="4609" width="1.85546875" style="1" customWidth="1"/>
    <col min="4610" max="4610" width="5.140625" style="1" customWidth="1"/>
    <col min="4611" max="4611" width="54" style="1" bestFit="1" customWidth="1"/>
    <col min="4612" max="4612" width="11" style="1" customWidth="1"/>
    <col min="4613" max="4613" width="2" style="1" customWidth="1"/>
    <col min="4614" max="4614" width="10.5703125" style="1" bestFit="1" customWidth="1"/>
    <col min="4615" max="4864" width="11.42578125" style="1"/>
    <col min="4865" max="4865" width="1.85546875" style="1" customWidth="1"/>
    <col min="4866" max="4866" width="5.140625" style="1" customWidth="1"/>
    <col min="4867" max="4867" width="54" style="1" bestFit="1" customWidth="1"/>
    <col min="4868" max="4868" width="11" style="1" customWidth="1"/>
    <col min="4869" max="4869" width="2" style="1" customWidth="1"/>
    <col min="4870" max="4870" width="10.5703125" style="1" bestFit="1" customWidth="1"/>
    <col min="4871" max="5120" width="11.42578125" style="1"/>
    <col min="5121" max="5121" width="1.85546875" style="1" customWidth="1"/>
    <col min="5122" max="5122" width="5.140625" style="1" customWidth="1"/>
    <col min="5123" max="5123" width="54" style="1" bestFit="1" customWidth="1"/>
    <col min="5124" max="5124" width="11" style="1" customWidth="1"/>
    <col min="5125" max="5125" width="2" style="1" customWidth="1"/>
    <col min="5126" max="5126" width="10.5703125" style="1" bestFit="1" customWidth="1"/>
    <col min="5127" max="5376" width="11.42578125" style="1"/>
    <col min="5377" max="5377" width="1.85546875" style="1" customWidth="1"/>
    <col min="5378" max="5378" width="5.140625" style="1" customWidth="1"/>
    <col min="5379" max="5379" width="54" style="1" bestFit="1" customWidth="1"/>
    <col min="5380" max="5380" width="11" style="1" customWidth="1"/>
    <col min="5381" max="5381" width="2" style="1" customWidth="1"/>
    <col min="5382" max="5382" width="10.5703125" style="1" bestFit="1" customWidth="1"/>
    <col min="5383" max="5632" width="11.42578125" style="1"/>
    <col min="5633" max="5633" width="1.85546875" style="1" customWidth="1"/>
    <col min="5634" max="5634" width="5.140625" style="1" customWidth="1"/>
    <col min="5635" max="5635" width="54" style="1" bestFit="1" customWidth="1"/>
    <col min="5636" max="5636" width="11" style="1" customWidth="1"/>
    <col min="5637" max="5637" width="2" style="1" customWidth="1"/>
    <col min="5638" max="5638" width="10.5703125" style="1" bestFit="1" customWidth="1"/>
    <col min="5639" max="5888" width="11.42578125" style="1"/>
    <col min="5889" max="5889" width="1.85546875" style="1" customWidth="1"/>
    <col min="5890" max="5890" width="5.140625" style="1" customWidth="1"/>
    <col min="5891" max="5891" width="54" style="1" bestFit="1" customWidth="1"/>
    <col min="5892" max="5892" width="11" style="1" customWidth="1"/>
    <col min="5893" max="5893" width="2" style="1" customWidth="1"/>
    <col min="5894" max="5894" width="10.5703125" style="1" bestFit="1" customWidth="1"/>
    <col min="5895" max="6144" width="11.42578125" style="1"/>
    <col min="6145" max="6145" width="1.85546875" style="1" customWidth="1"/>
    <col min="6146" max="6146" width="5.140625" style="1" customWidth="1"/>
    <col min="6147" max="6147" width="54" style="1" bestFit="1" customWidth="1"/>
    <col min="6148" max="6148" width="11" style="1" customWidth="1"/>
    <col min="6149" max="6149" width="2" style="1" customWidth="1"/>
    <col min="6150" max="6150" width="10.5703125" style="1" bestFit="1" customWidth="1"/>
    <col min="6151" max="6400" width="11.42578125" style="1"/>
    <col min="6401" max="6401" width="1.85546875" style="1" customWidth="1"/>
    <col min="6402" max="6402" width="5.140625" style="1" customWidth="1"/>
    <col min="6403" max="6403" width="54" style="1" bestFit="1" customWidth="1"/>
    <col min="6404" max="6404" width="11" style="1" customWidth="1"/>
    <col min="6405" max="6405" width="2" style="1" customWidth="1"/>
    <col min="6406" max="6406" width="10.5703125" style="1" bestFit="1" customWidth="1"/>
    <col min="6407" max="6656" width="11.42578125" style="1"/>
    <col min="6657" max="6657" width="1.85546875" style="1" customWidth="1"/>
    <col min="6658" max="6658" width="5.140625" style="1" customWidth="1"/>
    <col min="6659" max="6659" width="54" style="1" bestFit="1" customWidth="1"/>
    <col min="6660" max="6660" width="11" style="1" customWidth="1"/>
    <col min="6661" max="6661" width="2" style="1" customWidth="1"/>
    <col min="6662" max="6662" width="10.5703125" style="1" bestFit="1" customWidth="1"/>
    <col min="6663" max="6912" width="11.42578125" style="1"/>
    <col min="6913" max="6913" width="1.85546875" style="1" customWidth="1"/>
    <col min="6914" max="6914" width="5.140625" style="1" customWidth="1"/>
    <col min="6915" max="6915" width="54" style="1" bestFit="1" customWidth="1"/>
    <col min="6916" max="6916" width="11" style="1" customWidth="1"/>
    <col min="6917" max="6917" width="2" style="1" customWidth="1"/>
    <col min="6918" max="6918" width="10.5703125" style="1" bestFit="1" customWidth="1"/>
    <col min="6919" max="7168" width="11.42578125" style="1"/>
    <col min="7169" max="7169" width="1.85546875" style="1" customWidth="1"/>
    <col min="7170" max="7170" width="5.140625" style="1" customWidth="1"/>
    <col min="7171" max="7171" width="54" style="1" bestFit="1" customWidth="1"/>
    <col min="7172" max="7172" width="11" style="1" customWidth="1"/>
    <col min="7173" max="7173" width="2" style="1" customWidth="1"/>
    <col min="7174" max="7174" width="10.5703125" style="1" bestFit="1" customWidth="1"/>
    <col min="7175" max="7424" width="11.42578125" style="1"/>
    <col min="7425" max="7425" width="1.85546875" style="1" customWidth="1"/>
    <col min="7426" max="7426" width="5.140625" style="1" customWidth="1"/>
    <col min="7427" max="7427" width="54" style="1" bestFit="1" customWidth="1"/>
    <col min="7428" max="7428" width="11" style="1" customWidth="1"/>
    <col min="7429" max="7429" width="2" style="1" customWidth="1"/>
    <col min="7430" max="7430" width="10.5703125" style="1" bestFit="1" customWidth="1"/>
    <col min="7431" max="7680" width="11.42578125" style="1"/>
    <col min="7681" max="7681" width="1.85546875" style="1" customWidth="1"/>
    <col min="7682" max="7682" width="5.140625" style="1" customWidth="1"/>
    <col min="7683" max="7683" width="54" style="1" bestFit="1" customWidth="1"/>
    <col min="7684" max="7684" width="11" style="1" customWidth="1"/>
    <col min="7685" max="7685" width="2" style="1" customWidth="1"/>
    <col min="7686" max="7686" width="10.5703125" style="1" bestFit="1" customWidth="1"/>
    <col min="7687" max="7936" width="11.42578125" style="1"/>
    <col min="7937" max="7937" width="1.85546875" style="1" customWidth="1"/>
    <col min="7938" max="7938" width="5.140625" style="1" customWidth="1"/>
    <col min="7939" max="7939" width="54" style="1" bestFit="1" customWidth="1"/>
    <col min="7940" max="7940" width="11" style="1" customWidth="1"/>
    <col min="7941" max="7941" width="2" style="1" customWidth="1"/>
    <col min="7942" max="7942" width="10.5703125" style="1" bestFit="1" customWidth="1"/>
    <col min="7943" max="8192" width="11.42578125" style="1"/>
    <col min="8193" max="8193" width="1.85546875" style="1" customWidth="1"/>
    <col min="8194" max="8194" width="5.140625" style="1" customWidth="1"/>
    <col min="8195" max="8195" width="54" style="1" bestFit="1" customWidth="1"/>
    <col min="8196" max="8196" width="11" style="1" customWidth="1"/>
    <col min="8197" max="8197" width="2" style="1" customWidth="1"/>
    <col min="8198" max="8198" width="10.5703125" style="1" bestFit="1" customWidth="1"/>
    <col min="8199" max="8448" width="11.42578125" style="1"/>
    <col min="8449" max="8449" width="1.85546875" style="1" customWidth="1"/>
    <col min="8450" max="8450" width="5.140625" style="1" customWidth="1"/>
    <col min="8451" max="8451" width="54" style="1" bestFit="1" customWidth="1"/>
    <col min="8452" max="8452" width="11" style="1" customWidth="1"/>
    <col min="8453" max="8453" width="2" style="1" customWidth="1"/>
    <col min="8454" max="8454" width="10.5703125" style="1" bestFit="1" customWidth="1"/>
    <col min="8455" max="8704" width="11.42578125" style="1"/>
    <col min="8705" max="8705" width="1.85546875" style="1" customWidth="1"/>
    <col min="8706" max="8706" width="5.140625" style="1" customWidth="1"/>
    <col min="8707" max="8707" width="54" style="1" bestFit="1" customWidth="1"/>
    <col min="8708" max="8708" width="11" style="1" customWidth="1"/>
    <col min="8709" max="8709" width="2" style="1" customWidth="1"/>
    <col min="8710" max="8710" width="10.5703125" style="1" bestFit="1" customWidth="1"/>
    <col min="8711" max="8960" width="11.42578125" style="1"/>
    <col min="8961" max="8961" width="1.85546875" style="1" customWidth="1"/>
    <col min="8962" max="8962" width="5.140625" style="1" customWidth="1"/>
    <col min="8963" max="8963" width="54" style="1" bestFit="1" customWidth="1"/>
    <col min="8964" max="8964" width="11" style="1" customWidth="1"/>
    <col min="8965" max="8965" width="2" style="1" customWidth="1"/>
    <col min="8966" max="8966" width="10.5703125" style="1" bestFit="1" customWidth="1"/>
    <col min="8967" max="9216" width="11.42578125" style="1"/>
    <col min="9217" max="9217" width="1.85546875" style="1" customWidth="1"/>
    <col min="9218" max="9218" width="5.140625" style="1" customWidth="1"/>
    <col min="9219" max="9219" width="54" style="1" bestFit="1" customWidth="1"/>
    <col min="9220" max="9220" width="11" style="1" customWidth="1"/>
    <col min="9221" max="9221" width="2" style="1" customWidth="1"/>
    <col min="9222" max="9222" width="10.5703125" style="1" bestFit="1" customWidth="1"/>
    <col min="9223" max="9472" width="11.42578125" style="1"/>
    <col min="9473" max="9473" width="1.85546875" style="1" customWidth="1"/>
    <col min="9474" max="9474" width="5.140625" style="1" customWidth="1"/>
    <col min="9475" max="9475" width="54" style="1" bestFit="1" customWidth="1"/>
    <col min="9476" max="9476" width="11" style="1" customWidth="1"/>
    <col min="9477" max="9477" width="2" style="1" customWidth="1"/>
    <col min="9478" max="9478" width="10.5703125" style="1" bestFit="1" customWidth="1"/>
    <col min="9479" max="9728" width="11.42578125" style="1"/>
    <col min="9729" max="9729" width="1.85546875" style="1" customWidth="1"/>
    <col min="9730" max="9730" width="5.140625" style="1" customWidth="1"/>
    <col min="9731" max="9731" width="54" style="1" bestFit="1" customWidth="1"/>
    <col min="9732" max="9732" width="11" style="1" customWidth="1"/>
    <col min="9733" max="9733" width="2" style="1" customWidth="1"/>
    <col min="9734" max="9734" width="10.5703125" style="1" bestFit="1" customWidth="1"/>
    <col min="9735" max="9984" width="11.42578125" style="1"/>
    <col min="9985" max="9985" width="1.85546875" style="1" customWidth="1"/>
    <col min="9986" max="9986" width="5.140625" style="1" customWidth="1"/>
    <col min="9987" max="9987" width="54" style="1" bestFit="1" customWidth="1"/>
    <col min="9988" max="9988" width="11" style="1" customWidth="1"/>
    <col min="9989" max="9989" width="2" style="1" customWidth="1"/>
    <col min="9990" max="9990" width="10.5703125" style="1" bestFit="1" customWidth="1"/>
    <col min="9991" max="10240" width="11.42578125" style="1"/>
    <col min="10241" max="10241" width="1.85546875" style="1" customWidth="1"/>
    <col min="10242" max="10242" width="5.140625" style="1" customWidth="1"/>
    <col min="10243" max="10243" width="54" style="1" bestFit="1" customWidth="1"/>
    <col min="10244" max="10244" width="11" style="1" customWidth="1"/>
    <col min="10245" max="10245" width="2" style="1" customWidth="1"/>
    <col min="10246" max="10246" width="10.5703125" style="1" bestFit="1" customWidth="1"/>
    <col min="10247" max="10496" width="11.42578125" style="1"/>
    <col min="10497" max="10497" width="1.85546875" style="1" customWidth="1"/>
    <col min="10498" max="10498" width="5.140625" style="1" customWidth="1"/>
    <col min="10499" max="10499" width="54" style="1" bestFit="1" customWidth="1"/>
    <col min="10500" max="10500" width="11" style="1" customWidth="1"/>
    <col min="10501" max="10501" width="2" style="1" customWidth="1"/>
    <col min="10502" max="10502" width="10.5703125" style="1" bestFit="1" customWidth="1"/>
    <col min="10503" max="10752" width="11.42578125" style="1"/>
    <col min="10753" max="10753" width="1.85546875" style="1" customWidth="1"/>
    <col min="10754" max="10754" width="5.140625" style="1" customWidth="1"/>
    <col min="10755" max="10755" width="54" style="1" bestFit="1" customWidth="1"/>
    <col min="10756" max="10756" width="11" style="1" customWidth="1"/>
    <col min="10757" max="10757" width="2" style="1" customWidth="1"/>
    <col min="10758" max="10758" width="10.5703125" style="1" bestFit="1" customWidth="1"/>
    <col min="10759" max="11008" width="11.42578125" style="1"/>
    <col min="11009" max="11009" width="1.85546875" style="1" customWidth="1"/>
    <col min="11010" max="11010" width="5.140625" style="1" customWidth="1"/>
    <col min="11011" max="11011" width="54" style="1" bestFit="1" customWidth="1"/>
    <col min="11012" max="11012" width="11" style="1" customWidth="1"/>
    <col min="11013" max="11013" width="2" style="1" customWidth="1"/>
    <col min="11014" max="11014" width="10.5703125" style="1" bestFit="1" customWidth="1"/>
    <col min="11015" max="11264" width="11.42578125" style="1"/>
    <col min="11265" max="11265" width="1.85546875" style="1" customWidth="1"/>
    <col min="11266" max="11266" width="5.140625" style="1" customWidth="1"/>
    <col min="11267" max="11267" width="54" style="1" bestFit="1" customWidth="1"/>
    <col min="11268" max="11268" width="11" style="1" customWidth="1"/>
    <col min="11269" max="11269" width="2" style="1" customWidth="1"/>
    <col min="11270" max="11270" width="10.5703125" style="1" bestFit="1" customWidth="1"/>
    <col min="11271" max="11520" width="11.42578125" style="1"/>
    <col min="11521" max="11521" width="1.85546875" style="1" customWidth="1"/>
    <col min="11522" max="11522" width="5.140625" style="1" customWidth="1"/>
    <col min="11523" max="11523" width="54" style="1" bestFit="1" customWidth="1"/>
    <col min="11524" max="11524" width="11" style="1" customWidth="1"/>
    <col min="11525" max="11525" width="2" style="1" customWidth="1"/>
    <col min="11526" max="11526" width="10.5703125" style="1" bestFit="1" customWidth="1"/>
    <col min="11527" max="11776" width="11.42578125" style="1"/>
    <col min="11777" max="11777" width="1.85546875" style="1" customWidth="1"/>
    <col min="11778" max="11778" width="5.140625" style="1" customWidth="1"/>
    <col min="11779" max="11779" width="54" style="1" bestFit="1" customWidth="1"/>
    <col min="11780" max="11780" width="11" style="1" customWidth="1"/>
    <col min="11781" max="11781" width="2" style="1" customWidth="1"/>
    <col min="11782" max="11782" width="10.5703125" style="1" bestFit="1" customWidth="1"/>
    <col min="11783" max="12032" width="11.42578125" style="1"/>
    <col min="12033" max="12033" width="1.85546875" style="1" customWidth="1"/>
    <col min="12034" max="12034" width="5.140625" style="1" customWidth="1"/>
    <col min="12035" max="12035" width="54" style="1" bestFit="1" customWidth="1"/>
    <col min="12036" max="12036" width="11" style="1" customWidth="1"/>
    <col min="12037" max="12037" width="2" style="1" customWidth="1"/>
    <col min="12038" max="12038" width="10.5703125" style="1" bestFit="1" customWidth="1"/>
    <col min="12039" max="12288" width="11.42578125" style="1"/>
    <col min="12289" max="12289" width="1.85546875" style="1" customWidth="1"/>
    <col min="12290" max="12290" width="5.140625" style="1" customWidth="1"/>
    <col min="12291" max="12291" width="54" style="1" bestFit="1" customWidth="1"/>
    <col min="12292" max="12292" width="11" style="1" customWidth="1"/>
    <col min="12293" max="12293" width="2" style="1" customWidth="1"/>
    <col min="12294" max="12294" width="10.5703125" style="1" bestFit="1" customWidth="1"/>
    <col min="12295" max="12544" width="11.42578125" style="1"/>
    <col min="12545" max="12545" width="1.85546875" style="1" customWidth="1"/>
    <col min="12546" max="12546" width="5.140625" style="1" customWidth="1"/>
    <col min="12547" max="12547" width="54" style="1" bestFit="1" customWidth="1"/>
    <col min="12548" max="12548" width="11" style="1" customWidth="1"/>
    <col min="12549" max="12549" width="2" style="1" customWidth="1"/>
    <col min="12550" max="12550" width="10.5703125" style="1" bestFit="1" customWidth="1"/>
    <col min="12551" max="12800" width="11.42578125" style="1"/>
    <col min="12801" max="12801" width="1.85546875" style="1" customWidth="1"/>
    <col min="12802" max="12802" width="5.140625" style="1" customWidth="1"/>
    <col min="12803" max="12803" width="54" style="1" bestFit="1" customWidth="1"/>
    <col min="12804" max="12804" width="11" style="1" customWidth="1"/>
    <col min="12805" max="12805" width="2" style="1" customWidth="1"/>
    <col min="12806" max="12806" width="10.5703125" style="1" bestFit="1" customWidth="1"/>
    <col min="12807" max="13056" width="11.42578125" style="1"/>
    <col min="13057" max="13057" width="1.85546875" style="1" customWidth="1"/>
    <col min="13058" max="13058" width="5.140625" style="1" customWidth="1"/>
    <col min="13059" max="13059" width="54" style="1" bestFit="1" customWidth="1"/>
    <col min="13060" max="13060" width="11" style="1" customWidth="1"/>
    <col min="13061" max="13061" width="2" style="1" customWidth="1"/>
    <col min="13062" max="13062" width="10.5703125" style="1" bestFit="1" customWidth="1"/>
    <col min="13063" max="13312" width="11.42578125" style="1"/>
    <col min="13313" max="13313" width="1.85546875" style="1" customWidth="1"/>
    <col min="13314" max="13314" width="5.140625" style="1" customWidth="1"/>
    <col min="13315" max="13315" width="54" style="1" bestFit="1" customWidth="1"/>
    <col min="13316" max="13316" width="11" style="1" customWidth="1"/>
    <col min="13317" max="13317" width="2" style="1" customWidth="1"/>
    <col min="13318" max="13318" width="10.5703125" style="1" bestFit="1" customWidth="1"/>
    <col min="13319" max="13568" width="11.42578125" style="1"/>
    <col min="13569" max="13569" width="1.85546875" style="1" customWidth="1"/>
    <col min="13570" max="13570" width="5.140625" style="1" customWidth="1"/>
    <col min="13571" max="13571" width="54" style="1" bestFit="1" customWidth="1"/>
    <col min="13572" max="13572" width="11" style="1" customWidth="1"/>
    <col min="13573" max="13573" width="2" style="1" customWidth="1"/>
    <col min="13574" max="13574" width="10.5703125" style="1" bestFit="1" customWidth="1"/>
    <col min="13575" max="13824" width="11.42578125" style="1"/>
    <col min="13825" max="13825" width="1.85546875" style="1" customWidth="1"/>
    <col min="13826" max="13826" width="5.140625" style="1" customWidth="1"/>
    <col min="13827" max="13827" width="54" style="1" bestFit="1" customWidth="1"/>
    <col min="13828" max="13828" width="11" style="1" customWidth="1"/>
    <col min="13829" max="13829" width="2" style="1" customWidth="1"/>
    <col min="13830" max="13830" width="10.5703125" style="1" bestFit="1" customWidth="1"/>
    <col min="13831" max="14080" width="11.42578125" style="1"/>
    <col min="14081" max="14081" width="1.85546875" style="1" customWidth="1"/>
    <col min="14082" max="14082" width="5.140625" style="1" customWidth="1"/>
    <col min="14083" max="14083" width="54" style="1" bestFit="1" customWidth="1"/>
    <col min="14084" max="14084" width="11" style="1" customWidth="1"/>
    <col min="14085" max="14085" width="2" style="1" customWidth="1"/>
    <col min="14086" max="14086" width="10.5703125" style="1" bestFit="1" customWidth="1"/>
    <col min="14087" max="14336" width="11.42578125" style="1"/>
    <col min="14337" max="14337" width="1.85546875" style="1" customWidth="1"/>
    <col min="14338" max="14338" width="5.140625" style="1" customWidth="1"/>
    <col min="14339" max="14339" width="54" style="1" bestFit="1" customWidth="1"/>
    <col min="14340" max="14340" width="11" style="1" customWidth="1"/>
    <col min="14341" max="14341" width="2" style="1" customWidth="1"/>
    <col min="14342" max="14342" width="10.5703125" style="1" bestFit="1" customWidth="1"/>
    <col min="14343" max="14592" width="11.42578125" style="1"/>
    <col min="14593" max="14593" width="1.85546875" style="1" customWidth="1"/>
    <col min="14594" max="14594" width="5.140625" style="1" customWidth="1"/>
    <col min="14595" max="14595" width="54" style="1" bestFit="1" customWidth="1"/>
    <col min="14596" max="14596" width="11" style="1" customWidth="1"/>
    <col min="14597" max="14597" width="2" style="1" customWidth="1"/>
    <col min="14598" max="14598" width="10.5703125" style="1" bestFit="1" customWidth="1"/>
    <col min="14599" max="14848" width="11.42578125" style="1"/>
    <col min="14849" max="14849" width="1.85546875" style="1" customWidth="1"/>
    <col min="14850" max="14850" width="5.140625" style="1" customWidth="1"/>
    <col min="14851" max="14851" width="54" style="1" bestFit="1" customWidth="1"/>
    <col min="14852" max="14852" width="11" style="1" customWidth="1"/>
    <col min="14853" max="14853" width="2" style="1" customWidth="1"/>
    <col min="14854" max="14854" width="10.5703125" style="1" bestFit="1" customWidth="1"/>
    <col min="14855" max="15104" width="11.42578125" style="1"/>
    <col min="15105" max="15105" width="1.85546875" style="1" customWidth="1"/>
    <col min="15106" max="15106" width="5.140625" style="1" customWidth="1"/>
    <col min="15107" max="15107" width="54" style="1" bestFit="1" customWidth="1"/>
    <col min="15108" max="15108" width="11" style="1" customWidth="1"/>
    <col min="15109" max="15109" width="2" style="1" customWidth="1"/>
    <col min="15110" max="15110" width="10.5703125" style="1" bestFit="1" customWidth="1"/>
    <col min="15111" max="15360" width="11.42578125" style="1"/>
    <col min="15361" max="15361" width="1.85546875" style="1" customWidth="1"/>
    <col min="15362" max="15362" width="5.140625" style="1" customWidth="1"/>
    <col min="15363" max="15363" width="54" style="1" bestFit="1" customWidth="1"/>
    <col min="15364" max="15364" width="11" style="1" customWidth="1"/>
    <col min="15365" max="15365" width="2" style="1" customWidth="1"/>
    <col min="15366" max="15366" width="10.5703125" style="1" bestFit="1" customWidth="1"/>
    <col min="15367" max="15616" width="11.42578125" style="1"/>
    <col min="15617" max="15617" width="1.85546875" style="1" customWidth="1"/>
    <col min="15618" max="15618" width="5.140625" style="1" customWidth="1"/>
    <col min="15619" max="15619" width="54" style="1" bestFit="1" customWidth="1"/>
    <col min="15620" max="15620" width="11" style="1" customWidth="1"/>
    <col min="15621" max="15621" width="2" style="1" customWidth="1"/>
    <col min="15622" max="15622" width="10.5703125" style="1" bestFit="1" customWidth="1"/>
    <col min="15623" max="15872" width="11.42578125" style="1"/>
    <col min="15873" max="15873" width="1.85546875" style="1" customWidth="1"/>
    <col min="15874" max="15874" width="5.140625" style="1" customWidth="1"/>
    <col min="15875" max="15875" width="54" style="1" bestFit="1" customWidth="1"/>
    <col min="15876" max="15876" width="11" style="1" customWidth="1"/>
    <col min="15877" max="15877" width="2" style="1" customWidth="1"/>
    <col min="15878" max="15878" width="10.5703125" style="1" bestFit="1" customWidth="1"/>
    <col min="15879" max="16128" width="11.42578125" style="1"/>
    <col min="16129" max="16129" width="1.85546875" style="1" customWidth="1"/>
    <col min="16130" max="16130" width="5.140625" style="1" customWidth="1"/>
    <col min="16131" max="16131" width="54" style="1" bestFit="1" customWidth="1"/>
    <col min="16132" max="16132" width="11" style="1" customWidth="1"/>
    <col min="16133" max="16133" width="2" style="1" customWidth="1"/>
    <col min="16134" max="16134" width="10.5703125" style="1" bestFit="1" customWidth="1"/>
    <col min="16135" max="16384" width="11.42578125" style="1"/>
  </cols>
  <sheetData>
    <row r="4" spans="2:6" ht="9.75" customHeight="1" x14ac:dyDescent="0.2"/>
    <row r="5" spans="2:6" ht="18" x14ac:dyDescent="0.2">
      <c r="B5" s="19" t="s">
        <v>0</v>
      </c>
      <c r="C5" s="19"/>
      <c r="D5" s="19"/>
      <c r="E5" s="19"/>
      <c r="F5" s="19"/>
    </row>
    <row r="6" spans="2:6" x14ac:dyDescent="0.2">
      <c r="B6" s="20" t="s">
        <v>1</v>
      </c>
      <c r="C6" s="20"/>
      <c r="D6" s="20"/>
      <c r="E6" s="20"/>
      <c r="F6" s="20"/>
    </row>
    <row r="7" spans="2:6" ht="7.5" customHeight="1" x14ac:dyDescent="0.2">
      <c r="B7" s="3"/>
      <c r="C7" s="4"/>
      <c r="D7" s="4"/>
      <c r="E7" s="4"/>
      <c r="F7" s="4"/>
    </row>
    <row r="8" spans="2:6" ht="15" x14ac:dyDescent="0.25">
      <c r="B8" s="17" t="s">
        <v>60</v>
      </c>
      <c r="C8" s="17"/>
      <c r="D8" s="17"/>
      <c r="E8" s="17"/>
      <c r="F8" s="17"/>
    </row>
    <row r="9" spans="2:6" ht="14.25" x14ac:dyDescent="0.2">
      <c r="B9" s="18" t="s">
        <v>2</v>
      </c>
      <c r="C9" s="18"/>
      <c r="D9" s="18"/>
      <c r="E9" s="18"/>
      <c r="F9" s="18"/>
    </row>
    <row r="11" spans="2:6" x14ac:dyDescent="0.2">
      <c r="B11" s="7">
        <v>1</v>
      </c>
      <c r="C11" s="8" t="s">
        <v>3</v>
      </c>
    </row>
    <row r="12" spans="2:6" x14ac:dyDescent="0.2">
      <c r="B12" s="5">
        <v>11</v>
      </c>
      <c r="C12" s="1" t="s">
        <v>4</v>
      </c>
      <c r="F12" s="6">
        <f>SUM(D13:D21)</f>
        <v>1879.31</v>
      </c>
    </row>
    <row r="13" spans="2:6" x14ac:dyDescent="0.2">
      <c r="B13" s="5">
        <v>110</v>
      </c>
      <c r="C13" s="1" t="s">
        <v>5</v>
      </c>
      <c r="D13" s="6">
        <v>0.1</v>
      </c>
    </row>
    <row r="14" spans="2:6" x14ac:dyDescent="0.2">
      <c r="B14" s="5">
        <v>111</v>
      </c>
      <c r="C14" s="1" t="s">
        <v>6</v>
      </c>
      <c r="D14" s="6">
        <v>27.77</v>
      </c>
    </row>
    <row r="15" spans="2:6" x14ac:dyDescent="0.2">
      <c r="B15" s="5">
        <v>112</v>
      </c>
      <c r="C15" s="1" t="s">
        <v>7</v>
      </c>
      <c r="D15" s="6">
        <v>1.2</v>
      </c>
    </row>
    <row r="16" spans="2:6" x14ac:dyDescent="0.2">
      <c r="B16" s="5">
        <v>113</v>
      </c>
      <c r="C16" s="1" t="s">
        <v>8</v>
      </c>
      <c r="D16" s="6">
        <v>1721.94</v>
      </c>
    </row>
    <row r="17" spans="2:8" x14ac:dyDescent="0.2">
      <c r="B17" s="5">
        <v>114</v>
      </c>
      <c r="C17" s="1" t="s">
        <v>9</v>
      </c>
      <c r="D17" s="6">
        <v>32.68</v>
      </c>
    </row>
    <row r="18" spans="2:8" x14ac:dyDescent="0.2">
      <c r="B18" s="5">
        <v>115</v>
      </c>
      <c r="C18" s="1" t="s">
        <v>59</v>
      </c>
      <c r="D18" s="6">
        <v>0.6</v>
      </c>
    </row>
    <row r="19" spans="2:8" x14ac:dyDescent="0.2">
      <c r="B19" s="5">
        <v>116</v>
      </c>
      <c r="C19" s="1" t="s">
        <v>10</v>
      </c>
      <c r="D19" s="6">
        <v>2.5</v>
      </c>
    </row>
    <row r="20" spans="2:8" x14ac:dyDescent="0.2">
      <c r="B20" s="5">
        <v>117</v>
      </c>
      <c r="C20" s="1" t="s">
        <v>11</v>
      </c>
      <c r="D20" s="6">
        <v>4.71</v>
      </c>
    </row>
    <row r="21" spans="2:8" x14ac:dyDescent="0.2">
      <c r="B21" s="5">
        <v>118</v>
      </c>
      <c r="C21" s="1" t="s">
        <v>12</v>
      </c>
      <c r="D21" s="6">
        <v>87.81</v>
      </c>
    </row>
    <row r="23" spans="2:8" x14ac:dyDescent="0.2">
      <c r="B23" s="5">
        <v>12</v>
      </c>
      <c r="C23" s="1" t="s">
        <v>13</v>
      </c>
      <c r="F23" s="6">
        <f>SUM(D24:D25)</f>
        <v>4.82</v>
      </c>
    </row>
    <row r="24" spans="2:8" x14ac:dyDescent="0.2">
      <c r="B24" s="5">
        <v>121</v>
      </c>
      <c r="C24" s="1" t="s">
        <v>14</v>
      </c>
      <c r="D24" s="6">
        <v>1.62</v>
      </c>
    </row>
    <row r="25" spans="2:8" x14ac:dyDescent="0.2">
      <c r="B25" s="5">
        <v>123</v>
      </c>
      <c r="C25" s="1" t="s">
        <v>15</v>
      </c>
      <c r="D25" s="6">
        <v>3.2</v>
      </c>
    </row>
    <row r="27" spans="2:8" ht="13.5" thickBot="1" x14ac:dyDescent="0.25">
      <c r="C27" s="8" t="s">
        <v>16</v>
      </c>
      <c r="D27" s="9"/>
      <c r="E27" s="9"/>
      <c r="F27" s="10">
        <f>SUM(F12:F26)</f>
        <v>1884.1299999999999</v>
      </c>
    </row>
    <row r="28" spans="2:8" ht="13.5" thickTop="1" x14ac:dyDescent="0.2"/>
    <row r="29" spans="2:8" x14ac:dyDescent="0.2">
      <c r="B29" s="7">
        <v>2</v>
      </c>
      <c r="C29" s="8" t="s">
        <v>17</v>
      </c>
    </row>
    <row r="30" spans="2:8" x14ac:dyDescent="0.2">
      <c r="B30" s="5">
        <v>21</v>
      </c>
      <c r="C30" s="1" t="s">
        <v>18</v>
      </c>
      <c r="F30" s="6">
        <f>SUM(D31:D33)</f>
        <v>802.21</v>
      </c>
    </row>
    <row r="31" spans="2:8" x14ac:dyDescent="0.2">
      <c r="B31" s="5">
        <v>212</v>
      </c>
      <c r="C31" s="1" t="s">
        <v>19</v>
      </c>
      <c r="D31" s="6">
        <v>762</v>
      </c>
    </row>
    <row r="32" spans="2:8" x14ac:dyDescent="0.2">
      <c r="B32" s="5">
        <v>213</v>
      </c>
      <c r="C32" s="1" t="s">
        <v>20</v>
      </c>
      <c r="D32" s="6">
        <v>21.82</v>
      </c>
      <c r="H32" s="11"/>
    </row>
    <row r="33" spans="2:12" x14ac:dyDescent="0.2">
      <c r="B33" s="5">
        <v>215</v>
      </c>
      <c r="C33" s="1" t="s">
        <v>21</v>
      </c>
      <c r="D33" s="6">
        <v>18.39</v>
      </c>
    </row>
    <row r="35" spans="2:12" x14ac:dyDescent="0.2">
      <c r="B35" s="5">
        <v>22</v>
      </c>
      <c r="C35" s="1" t="s">
        <v>22</v>
      </c>
      <c r="F35" s="6">
        <f>SUM(D36)</f>
        <v>2.0499999999999998</v>
      </c>
    </row>
    <row r="36" spans="2:12" ht="15" x14ac:dyDescent="0.25">
      <c r="B36" s="5">
        <v>225</v>
      </c>
      <c r="C36" s="1" t="s">
        <v>23</v>
      </c>
      <c r="D36" s="16">
        <v>2.0499999999999998</v>
      </c>
    </row>
    <row r="38" spans="2:12" x14ac:dyDescent="0.2">
      <c r="B38" s="5">
        <v>3</v>
      </c>
      <c r="C38" s="1" t="s">
        <v>24</v>
      </c>
    </row>
    <row r="39" spans="2:12" x14ac:dyDescent="0.2">
      <c r="B39" s="5">
        <v>31</v>
      </c>
      <c r="C39" s="1" t="s">
        <v>25</v>
      </c>
      <c r="F39" s="6">
        <f>SUM(D40)</f>
        <v>700</v>
      </c>
    </row>
    <row r="40" spans="2:12" x14ac:dyDescent="0.2">
      <c r="B40" s="5">
        <v>310</v>
      </c>
      <c r="C40" s="1" t="s">
        <v>26</v>
      </c>
      <c r="D40" s="6">
        <v>700</v>
      </c>
    </row>
    <row r="42" spans="2:12" x14ac:dyDescent="0.2">
      <c r="B42" s="5">
        <v>32</v>
      </c>
      <c r="C42" s="1" t="s">
        <v>27</v>
      </c>
      <c r="F42" s="6">
        <f>SUM(D43)</f>
        <v>95.06</v>
      </c>
    </row>
    <row r="43" spans="2:12" x14ac:dyDescent="0.2">
      <c r="B43" s="5">
        <v>320</v>
      </c>
      <c r="C43" s="1" t="s">
        <v>27</v>
      </c>
      <c r="D43" s="6">
        <v>95.06</v>
      </c>
    </row>
    <row r="45" spans="2:12" x14ac:dyDescent="0.2">
      <c r="B45" s="5">
        <v>33</v>
      </c>
      <c r="C45" s="1" t="s">
        <v>28</v>
      </c>
      <c r="F45" s="6">
        <f>SUM(D46)</f>
        <v>2.65</v>
      </c>
    </row>
    <row r="46" spans="2:12" x14ac:dyDescent="0.2">
      <c r="B46" s="5">
        <v>332</v>
      </c>
      <c r="C46" s="1" t="s">
        <v>29</v>
      </c>
      <c r="D46" s="6">
        <v>2.65</v>
      </c>
    </row>
    <row r="48" spans="2:12" x14ac:dyDescent="0.2">
      <c r="B48" s="5">
        <v>34</v>
      </c>
      <c r="C48" s="1" t="s">
        <v>30</v>
      </c>
      <c r="F48" s="6">
        <f>SUM(D49:D50)</f>
        <v>282.15999999999997</v>
      </c>
      <c r="J48" s="13"/>
      <c r="K48" s="13"/>
      <c r="L48" s="13"/>
    </row>
    <row r="49" spans="2:12" x14ac:dyDescent="0.2">
      <c r="B49" s="5">
        <v>340</v>
      </c>
      <c r="C49" s="1" t="s">
        <v>31</v>
      </c>
      <c r="D49" s="6">
        <v>273.39</v>
      </c>
      <c r="J49" s="13"/>
      <c r="K49" s="13"/>
      <c r="L49" s="13"/>
    </row>
    <row r="50" spans="2:12" x14ac:dyDescent="0.2">
      <c r="B50" s="5">
        <v>341</v>
      </c>
      <c r="C50" s="1" t="s">
        <v>32</v>
      </c>
      <c r="D50" s="6">
        <v>8.77</v>
      </c>
      <c r="J50" s="13"/>
      <c r="K50" s="13"/>
      <c r="L50" s="13"/>
    </row>
    <row r="52" spans="2:12" ht="13.5" thickBot="1" x14ac:dyDescent="0.25">
      <c r="C52" s="8" t="s">
        <v>33</v>
      </c>
      <c r="D52" s="9"/>
      <c r="E52" s="9"/>
      <c r="F52" s="10">
        <f>SUM(F30:F51)</f>
        <v>1884.13</v>
      </c>
    </row>
    <row r="53" spans="2:12" ht="13.5" thickTop="1" x14ac:dyDescent="0.2">
      <c r="F53" s="12"/>
    </row>
    <row r="54" spans="2:12" x14ac:dyDescent="0.2">
      <c r="C54" s="14" t="s">
        <v>57</v>
      </c>
      <c r="F54" s="12"/>
    </row>
    <row r="55" spans="2:12" x14ac:dyDescent="0.2">
      <c r="C55" s="15" t="s">
        <v>58</v>
      </c>
      <c r="F55" s="12"/>
    </row>
    <row r="56" spans="2:12" x14ac:dyDescent="0.2">
      <c r="F56" s="12"/>
    </row>
    <row r="57" spans="2:12" x14ac:dyDescent="0.2">
      <c r="F57" s="12"/>
    </row>
    <row r="58" spans="2:12" x14ac:dyDescent="0.2">
      <c r="F58" s="12"/>
    </row>
    <row r="59" spans="2:12" x14ac:dyDescent="0.2">
      <c r="F59" s="12"/>
    </row>
    <row r="60" spans="2:12" ht="18" x14ac:dyDescent="0.2">
      <c r="B60" s="19" t="s">
        <v>0</v>
      </c>
      <c r="C60" s="19"/>
      <c r="D60" s="19"/>
      <c r="E60" s="19"/>
      <c r="F60" s="19"/>
    </row>
    <row r="61" spans="2:12" x14ac:dyDescent="0.2">
      <c r="B61" s="20" t="s">
        <v>1</v>
      </c>
      <c r="C61" s="20"/>
      <c r="D61" s="20"/>
      <c r="E61" s="20"/>
      <c r="F61" s="20"/>
      <c r="H61" s="11">
        <f>+F27-F52</f>
        <v>0</v>
      </c>
    </row>
    <row r="63" spans="2:12" ht="15" x14ac:dyDescent="0.25">
      <c r="B63" s="17" t="s">
        <v>61</v>
      </c>
      <c r="C63" s="17"/>
      <c r="D63" s="17"/>
      <c r="E63" s="17"/>
      <c r="F63" s="17"/>
    </row>
    <row r="64" spans="2:12" ht="14.25" x14ac:dyDescent="0.2">
      <c r="B64" s="18" t="s">
        <v>2</v>
      </c>
      <c r="C64" s="18"/>
      <c r="D64" s="18"/>
      <c r="E64" s="18"/>
      <c r="F64" s="18"/>
    </row>
    <row r="66" spans="2:6" x14ac:dyDescent="0.2">
      <c r="B66" s="7">
        <v>5</v>
      </c>
      <c r="C66" s="8" t="s">
        <v>34</v>
      </c>
      <c r="F66" s="1"/>
    </row>
    <row r="67" spans="2:6" x14ac:dyDescent="0.2">
      <c r="F67" s="1"/>
    </row>
    <row r="68" spans="2:6" x14ac:dyDescent="0.2">
      <c r="B68" s="5">
        <v>51</v>
      </c>
      <c r="C68" s="1" t="s">
        <v>35</v>
      </c>
      <c r="F68" s="6">
        <f>SUM(F69:F70)</f>
        <v>28.419999999999998</v>
      </c>
    </row>
    <row r="69" spans="2:6" x14ac:dyDescent="0.2">
      <c r="B69" s="5">
        <v>510</v>
      </c>
      <c r="C69" s="1" t="s">
        <v>36</v>
      </c>
      <c r="F69" s="6">
        <v>25.9</v>
      </c>
    </row>
    <row r="70" spans="2:6" x14ac:dyDescent="0.2">
      <c r="B70" s="5">
        <v>512</v>
      </c>
      <c r="C70" s="1" t="s">
        <v>37</v>
      </c>
      <c r="F70" s="6">
        <v>2.52</v>
      </c>
    </row>
    <row r="71" spans="2:6" x14ac:dyDescent="0.2">
      <c r="F71" s="1"/>
    </row>
    <row r="72" spans="2:6" x14ac:dyDescent="0.2">
      <c r="C72" s="1" t="s">
        <v>38</v>
      </c>
      <c r="F72" s="6">
        <f>+F68</f>
        <v>28.419999999999998</v>
      </c>
    </row>
    <row r="73" spans="2:6" x14ac:dyDescent="0.2">
      <c r="F73" s="1"/>
    </row>
    <row r="74" spans="2:6" x14ac:dyDescent="0.2">
      <c r="B74" s="7">
        <v>4</v>
      </c>
      <c r="C74" s="8" t="s">
        <v>39</v>
      </c>
      <c r="F74" s="1"/>
    </row>
    <row r="75" spans="2:6" x14ac:dyDescent="0.2">
      <c r="F75" s="1"/>
    </row>
    <row r="76" spans="2:6" x14ac:dyDescent="0.2">
      <c r="B76" s="5">
        <v>41</v>
      </c>
      <c r="C76" s="1" t="s">
        <v>40</v>
      </c>
      <c r="F76" s="6">
        <f>SUM(F78:F80)</f>
        <v>23.17</v>
      </c>
    </row>
    <row r="77" spans="2:6" x14ac:dyDescent="0.2">
      <c r="B77" s="5">
        <v>412</v>
      </c>
      <c r="C77" s="1" t="s">
        <v>41</v>
      </c>
    </row>
    <row r="78" spans="2:6" x14ac:dyDescent="0.2">
      <c r="C78" s="1" t="s">
        <v>42</v>
      </c>
      <c r="F78" s="6">
        <v>23.1</v>
      </c>
    </row>
    <row r="79" spans="2:6" x14ac:dyDescent="0.2">
      <c r="B79" s="5">
        <v>413</v>
      </c>
      <c r="C79" s="1" t="s">
        <v>43</v>
      </c>
    </row>
    <row r="80" spans="2:6" x14ac:dyDescent="0.2">
      <c r="C80" s="1" t="s">
        <v>44</v>
      </c>
      <c r="F80" s="6">
        <v>7.0000000000000007E-2</v>
      </c>
    </row>
    <row r="81" spans="2:6" x14ac:dyDescent="0.2">
      <c r="F81" s="1"/>
    </row>
    <row r="82" spans="2:6" x14ac:dyDescent="0.2">
      <c r="C82" s="1" t="s">
        <v>45</v>
      </c>
      <c r="F82" s="6">
        <f>+F72-F76</f>
        <v>5.2499999999999964</v>
      </c>
    </row>
    <row r="83" spans="2:6" x14ac:dyDescent="0.2">
      <c r="F83" s="1"/>
    </row>
    <row r="84" spans="2:6" x14ac:dyDescent="0.2">
      <c r="C84" s="1" t="s">
        <v>46</v>
      </c>
      <c r="F84" s="1"/>
    </row>
    <row r="85" spans="2:6" x14ac:dyDescent="0.2">
      <c r="F85" s="1"/>
    </row>
    <row r="86" spans="2:6" x14ac:dyDescent="0.2">
      <c r="B86" s="5">
        <v>52</v>
      </c>
      <c r="C86" s="1" t="s">
        <v>47</v>
      </c>
      <c r="F86" s="6">
        <f>SUM(F87:F88)</f>
        <v>9.3899999999999988</v>
      </c>
    </row>
    <row r="87" spans="2:6" x14ac:dyDescent="0.2">
      <c r="B87" s="5">
        <v>521</v>
      </c>
      <c r="C87" s="1" t="s">
        <v>48</v>
      </c>
      <c r="F87" s="6">
        <v>9.2799999999999994</v>
      </c>
    </row>
    <row r="88" spans="2:6" x14ac:dyDescent="0.2">
      <c r="B88" s="5">
        <v>524</v>
      </c>
      <c r="C88" s="1" t="s">
        <v>49</v>
      </c>
      <c r="F88" s="6">
        <v>0.11</v>
      </c>
    </row>
    <row r="89" spans="2:6" x14ac:dyDescent="0.2">
      <c r="F89" s="1"/>
    </row>
    <row r="90" spans="2:6" x14ac:dyDescent="0.2">
      <c r="C90" s="1" t="s">
        <v>50</v>
      </c>
      <c r="F90" s="6">
        <f>+F82+F86</f>
        <v>14.639999999999995</v>
      </c>
    </row>
    <row r="91" spans="2:6" x14ac:dyDescent="0.2">
      <c r="F91" s="1"/>
    </row>
    <row r="92" spans="2:6" x14ac:dyDescent="0.2">
      <c r="B92" s="5">
        <v>42</v>
      </c>
      <c r="C92" s="1" t="s">
        <v>51</v>
      </c>
      <c r="F92" s="6">
        <f>SUM(F93)</f>
        <v>2.65</v>
      </c>
    </row>
    <row r="93" spans="2:6" x14ac:dyDescent="0.2">
      <c r="B93" s="5">
        <v>421</v>
      </c>
      <c r="C93" s="1" t="s">
        <v>52</v>
      </c>
      <c r="F93" s="6">
        <v>2.65</v>
      </c>
    </row>
    <row r="94" spans="2:6" x14ac:dyDescent="0.2">
      <c r="F94" s="1"/>
    </row>
    <row r="95" spans="2:6" x14ac:dyDescent="0.2">
      <c r="C95" s="1" t="s">
        <v>53</v>
      </c>
      <c r="F95" s="6">
        <f>+F90-F92</f>
        <v>11.989999999999995</v>
      </c>
    </row>
    <row r="96" spans="2:6" x14ac:dyDescent="0.2">
      <c r="F96" s="1"/>
    </row>
    <row r="97" spans="2:8" x14ac:dyDescent="0.2">
      <c r="B97" s="5">
        <v>44</v>
      </c>
      <c r="C97" s="1" t="s">
        <v>54</v>
      </c>
      <c r="F97" s="6">
        <f>SUM(F98)</f>
        <v>2.65</v>
      </c>
    </row>
    <row r="98" spans="2:8" x14ac:dyDescent="0.2">
      <c r="B98" s="5">
        <v>440</v>
      </c>
      <c r="C98" s="1" t="s">
        <v>54</v>
      </c>
      <c r="F98" s="6">
        <v>2.65</v>
      </c>
    </row>
    <row r="99" spans="2:8" x14ac:dyDescent="0.2">
      <c r="F99" s="1"/>
    </row>
    <row r="100" spans="2:8" x14ac:dyDescent="0.2">
      <c r="C100" s="1" t="s">
        <v>55</v>
      </c>
      <c r="F100" s="6">
        <f>+F95-F98</f>
        <v>9.3399999999999945</v>
      </c>
    </row>
    <row r="102" spans="2:8" x14ac:dyDescent="0.2">
      <c r="B102" s="5">
        <v>43</v>
      </c>
      <c r="C102" s="1" t="s">
        <v>62</v>
      </c>
      <c r="F102" s="6">
        <f>SUM(F103)</f>
        <v>0.56999999999999995</v>
      </c>
    </row>
    <row r="103" spans="2:8" x14ac:dyDescent="0.2">
      <c r="B103" s="5">
        <v>430</v>
      </c>
      <c r="C103" s="1" t="s">
        <v>62</v>
      </c>
      <c r="F103" s="6">
        <v>0.56999999999999995</v>
      </c>
    </row>
    <row r="104" spans="2:8" x14ac:dyDescent="0.2">
      <c r="F104" s="1"/>
    </row>
    <row r="105" spans="2:8" ht="13.5" thickBot="1" x14ac:dyDescent="0.25">
      <c r="C105" s="8" t="s">
        <v>56</v>
      </c>
      <c r="D105" s="9"/>
      <c r="E105" s="9"/>
      <c r="F105" s="10">
        <f>+F100-F103</f>
        <v>8.7699999999999942</v>
      </c>
      <c r="H105" s="11">
        <f>+F105-D50</f>
        <v>0</v>
      </c>
    </row>
    <row r="106" spans="2:8" ht="13.5" thickTop="1" x14ac:dyDescent="0.2"/>
    <row r="108" spans="2:8" x14ac:dyDescent="0.2">
      <c r="C108" s="14" t="s">
        <v>57</v>
      </c>
      <c r="F108" s="12"/>
    </row>
    <row r="109" spans="2:8" x14ac:dyDescent="0.2">
      <c r="B109" s="14"/>
      <c r="C109" s="15" t="s">
        <v>58</v>
      </c>
      <c r="F109" s="12"/>
    </row>
    <row r="110" spans="2:8" x14ac:dyDescent="0.2">
      <c r="B110" s="15"/>
      <c r="F110" s="12"/>
    </row>
  </sheetData>
  <mergeCells count="8">
    <mergeCell ref="B63:F63"/>
    <mergeCell ref="B64:F64"/>
    <mergeCell ref="B5:F5"/>
    <mergeCell ref="B6:F6"/>
    <mergeCell ref="B8:F8"/>
    <mergeCell ref="B9:F9"/>
    <mergeCell ref="B60:F60"/>
    <mergeCell ref="B61:F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cp:lastPrinted>2018-03-07T16:10:40Z</cp:lastPrinted>
  <dcterms:created xsi:type="dcterms:W3CDTF">2017-11-18T00:17:49Z</dcterms:created>
  <dcterms:modified xsi:type="dcterms:W3CDTF">2018-03-07T16:10:59Z</dcterms:modified>
</cp:coreProperties>
</file>