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7\Agosto2017\"/>
    </mc:Choice>
  </mc:AlternateContent>
  <bookViews>
    <workbookView xWindow="0" yWindow="0" windowWidth="20490" windowHeight="7230"/>
  </bookViews>
  <sheets>
    <sheet name="082017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'082017'!$A$1:$G$116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6" i="1"/>
  <c r="F34" i="1"/>
  <c r="F30" i="1"/>
  <c r="F26" i="1"/>
  <c r="F23" i="1"/>
  <c r="F18" i="1"/>
  <c r="F14" i="1"/>
  <c r="F91" i="1"/>
  <c r="F83" i="1"/>
  <c r="F89" i="1" s="1"/>
  <c r="F77" i="1"/>
  <c r="F95" i="1" l="1"/>
  <c r="F97" i="1" s="1"/>
  <c r="A7" i="1"/>
</calcChain>
</file>

<file path=xl/sharedStrings.xml><?xml version="1.0" encoding="utf-8"?>
<sst xmlns="http://schemas.openxmlformats.org/spreadsheetml/2006/main" count="72" uniqueCount="65">
  <si>
    <t>Al 31 de enero de 2017</t>
  </si>
  <si>
    <t>Al 31 de marzo de 2016</t>
  </si>
  <si>
    <t xml:space="preserve">SOCIEDAD DE AHORRO Y CRÉDITO MULTIVALORES, S.A. </t>
  </si>
  <si>
    <t>Al 28 de febrero de 2017</t>
  </si>
  <si>
    <t>Al 30 de junio de 2016</t>
  </si>
  <si>
    <t>(San Salvador, República de El Salvador)</t>
  </si>
  <si>
    <t>Al 31 de marzo de 2017</t>
  </si>
  <si>
    <t>Al 30 de septiembre de 2016</t>
  </si>
  <si>
    <t>Al 30 de abril de 2017</t>
  </si>
  <si>
    <t>Al 31 de diciembre 2016</t>
  </si>
  <si>
    <t>Balance General (no auditado)</t>
  </si>
  <si>
    <t>Al 31 de mayo de 2017</t>
  </si>
  <si>
    <t>Al 30 de junio de 2017</t>
  </si>
  <si>
    <t>Al 31 de julio de 2017</t>
  </si>
  <si>
    <t>Al 31 de Agosto de 2017</t>
  </si>
  <si>
    <t>(Expresado en miles de dólares de los Estados Unidos de América)</t>
  </si>
  <si>
    <t>Al 30 septiembre de 2017</t>
  </si>
  <si>
    <t>Al 31 de octubre de 2017</t>
  </si>
  <si>
    <t>Al 30 de noviembre de 2017</t>
  </si>
  <si>
    <t>Al 31 de diciembre de 2017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</si>
  <si>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</si>
  <si>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</si>
  <si>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</si>
  <si>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</si>
  <si>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</si>
  <si>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</si>
  <si>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</si>
  <si>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</si>
  <si>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</si>
  <si>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</si>
  <si>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</si>
  <si>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</si>
  <si>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</si>
  <si>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</si>
  <si>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</si>
  <si>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</si>
  <si>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</si>
  <si>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</si>
  <si>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</si>
  <si>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</si>
  <si>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</si>
  <si>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</si>
  <si>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</si>
  <si>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</si>
  <si>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</si>
  <si>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Estado de Resultados (no auditado)</t>
  </si>
  <si>
    <t>(Expresado en miles de dólares de Estados Unidos de América)</t>
  </si>
  <si>
    <t>Ingresos de operación:</t>
  </si>
  <si>
    <t>Intereses de préstamos</t>
  </si>
  <si>
    <t>Comisiones y otros ingresos de préstamos</t>
  </si>
  <si>
    <t>Intereses sobre depósitos</t>
  </si>
  <si>
    <t>Otros servicios y contingencias</t>
  </si>
  <si>
    <t>Costos de Operación:</t>
  </si>
  <si>
    <t>Intereses y otros costos de depósitos</t>
  </si>
  <si>
    <t>Reservas de Saneamiento</t>
  </si>
  <si>
    <t>Utilidad antes de gastos de operación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</si>
  <si>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</si>
  <si>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</si>
  <si>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</si>
  <si>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</si>
  <si>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</si>
  <si>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</si>
  <si>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Por el periodo del 1 de enero al 31 de agosto de 2017</t>
  </si>
  <si>
    <t>Pérdida del período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</si>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</sst>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sz val="13"/>
      <color theme="0"/>
      <name val="Arial"/>
      <family val="2"/>
    </font>
    <font>
      <i/>
      <sz val="13"/>
      <name val="Arial"/>
      <family val="2"/>
    </font>
    <font>
      <u val="singleAccounting"/>
      <sz val="1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4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0" fontId="9" fillId="2" borderId="0" xfId="1" applyFont="1" applyFill="1"/>
    <xf numFmtId="167" fontId="4" fillId="2" borderId="0" xfId="1" applyNumberFormat="1" applyFont="1" applyFill="1"/>
    <xf numFmtId="0" fontId="6" fillId="2" borderId="0" xfId="0" applyFont="1" applyFill="1" applyBorder="1"/>
    <xf numFmtId="165" fontId="4" fillId="2" borderId="4" xfId="2" applyNumberFormat="1" applyFont="1" applyFill="1" applyBorder="1"/>
    <xf numFmtId="0" fontId="10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4" fillId="3" borderId="0" xfId="1" applyFont="1" applyFill="1"/>
    <xf numFmtId="0" fontId="3" fillId="3" borderId="0" xfId="1" applyFont="1" applyFill="1"/>
    <xf numFmtId="165" fontId="3" fillId="2" borderId="2" xfId="2" applyNumberFormat="1" applyFont="1" applyFill="1" applyBorder="1"/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4" xfId="2" applyNumberFormat="1" applyFont="1" applyFill="1" applyBorder="1"/>
    <xf numFmtId="166" fontId="4" fillId="2" borderId="0" xfId="2" applyNumberFormat="1" applyFont="1" applyFill="1" applyBorder="1"/>
    <xf numFmtId="165" fontId="3" fillId="2" borderId="0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  <xf numFmtId="166" fontId="5" fillId="2" borderId="0" xfId="0" applyNumberFormat="1" applyFont="1" applyFill="1"/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4"/>
  <sheetViews>
    <sheetView tabSelected="1" workbookViewId="0">
      <selection activeCell="F1" sqref="F1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42578125" style="2" customWidth="1"/>
    <col min="8" max="10" width="11.42578125" style="3"/>
    <col min="11" max="11" width="28" style="4" bestFit="1" customWidth="1"/>
    <col min="12" max="12" width="22.7109375" style="4" bestFit="1" customWidth="1"/>
    <col min="13" max="13" width="11.42578125" style="4"/>
    <col min="14" max="16384" width="11.42578125" style="3"/>
  </cols>
  <sheetData>
    <row r="1" spans="1:12" s="4" customFormat="1" ht="17.25" customHeight="1">
      <c r="A1" s="1"/>
      <c r="B1" s="1"/>
      <c r="C1" s="1"/>
      <c r="D1" s="1"/>
      <c r="E1" s="1"/>
      <c r="F1" s="1"/>
      <c r="G1" s="2"/>
      <c r="H1" s="3"/>
      <c r="I1" s="3"/>
      <c r="J1" s="3"/>
      <c r="K1" s="4" t="s">
        <v>0</v>
      </c>
      <c r="L1" s="4" t="s">
        <v>1</v>
      </c>
    </row>
    <row r="2" spans="1:12" s="4" customFormat="1" ht="17.25" customHeight="1">
      <c r="A2" s="50" t="s">
        <v>2</v>
      </c>
      <c r="B2" s="50"/>
      <c r="C2" s="50"/>
      <c r="D2" s="50"/>
      <c r="E2" s="50"/>
      <c r="F2" s="50"/>
      <c r="G2" s="5"/>
      <c r="H2" s="3"/>
      <c r="I2" s="3"/>
      <c r="J2" s="3"/>
      <c r="K2" s="4" t="s">
        <v>3</v>
      </c>
      <c r="L2" s="4" t="s">
        <v>4</v>
      </c>
    </row>
    <row r="3" spans="1:12" s="4" customFormat="1" ht="17.25" customHeight="1">
      <c r="A3" s="52" t="s">
        <v>5</v>
      </c>
      <c r="B3" s="52"/>
      <c r="C3" s="52"/>
      <c r="D3" s="52"/>
      <c r="E3" s="52"/>
      <c r="F3" s="52"/>
      <c r="G3" s="5"/>
      <c r="H3" s="3"/>
      <c r="I3" s="3"/>
      <c r="J3" s="3"/>
      <c r="K3" s="4" t="s">
        <v>6</v>
      </c>
      <c r="L3" s="4" t="s">
        <v>7</v>
      </c>
    </row>
    <row r="4" spans="1:12" s="4" customFormat="1" ht="17.25" customHeight="1">
      <c r="A4" s="6"/>
      <c r="B4" s="6"/>
      <c r="C4" s="6"/>
      <c r="D4" s="6"/>
      <c r="E4" s="6"/>
      <c r="F4" s="6"/>
      <c r="G4" s="5"/>
      <c r="H4" s="3"/>
      <c r="I4" s="3"/>
      <c r="J4" s="3"/>
      <c r="K4" s="4" t="s">
        <v>8</v>
      </c>
      <c r="L4" s="4" t="s">
        <v>9</v>
      </c>
    </row>
    <row r="5" spans="1:12" s="4" customFormat="1" ht="17.25" customHeight="1">
      <c r="A5" s="50" t="s">
        <v>10</v>
      </c>
      <c r="B5" s="50"/>
      <c r="C5" s="50"/>
      <c r="D5" s="50"/>
      <c r="E5" s="50"/>
      <c r="F5" s="50"/>
      <c r="G5" s="7"/>
      <c r="H5" s="3"/>
      <c r="I5" s="3"/>
      <c r="J5" s="3"/>
      <c r="K5" s="4" t="s">
        <v>11</v>
      </c>
    </row>
    <row r="6" spans="1:12" s="4" customFormat="1" ht="17.25" customHeight="1">
      <c r="A6" s="52"/>
      <c r="B6" s="52"/>
      <c r="C6" s="52"/>
      <c r="D6" s="52"/>
      <c r="E6" s="52"/>
      <c r="F6" s="52"/>
      <c r="G6" s="7"/>
      <c r="H6" s="3"/>
      <c r="I6" s="3"/>
      <c r="J6" s="3"/>
      <c r="K6" s="4" t="s">
        <v>12</v>
      </c>
    </row>
    <row r="7" spans="1:12" s="4" customFormat="1" ht="17.25" customHeight="1">
      <c r="A7" s="52" t="str">
        <f>+K8</f>
        <v>Al 31 de Agosto de 2017</v>
      </c>
      <c r="B7" s="52"/>
      <c r="C7" s="52"/>
      <c r="D7" s="52"/>
      <c r="E7" s="52"/>
      <c r="F7" s="52"/>
      <c r="G7" s="7"/>
      <c r="H7" s="3"/>
      <c r="I7" s="3"/>
      <c r="J7" s="3"/>
      <c r="K7" s="4" t="s">
        <v>13</v>
      </c>
    </row>
    <row r="8" spans="1:12" s="4" customFormat="1" ht="17.25" customHeight="1">
      <c r="A8" s="6"/>
      <c r="B8" s="6"/>
      <c r="C8" s="6"/>
      <c r="D8" s="6"/>
      <c r="E8" s="6"/>
      <c r="F8" s="6"/>
      <c r="G8" s="7"/>
      <c r="H8" s="3"/>
      <c r="I8" s="3"/>
      <c r="J8" s="3"/>
      <c r="K8" s="4" t="s">
        <v>14</v>
      </c>
    </row>
    <row r="9" spans="1:12" s="4" customFormat="1" ht="17.25" customHeight="1">
      <c r="A9" s="52" t="s">
        <v>15</v>
      </c>
      <c r="B9" s="52"/>
      <c r="C9" s="52"/>
      <c r="D9" s="52"/>
      <c r="E9" s="52"/>
      <c r="F9" s="52"/>
      <c r="G9" s="7"/>
      <c r="H9" s="3"/>
      <c r="I9" s="3"/>
      <c r="J9" s="3"/>
      <c r="K9" s="4" t="s">
        <v>16</v>
      </c>
    </row>
    <row r="10" spans="1:12" s="4" customFormat="1" ht="17.25" customHeight="1" thickBot="1">
      <c r="A10" s="8"/>
      <c r="B10" s="8"/>
      <c r="C10" s="8"/>
      <c r="D10" s="8"/>
      <c r="E10" s="8"/>
      <c r="F10" s="8"/>
      <c r="G10" s="8"/>
      <c r="H10" s="3"/>
      <c r="I10" s="3"/>
      <c r="J10" s="3"/>
      <c r="K10" s="4" t="s">
        <v>17</v>
      </c>
    </row>
    <row r="11" spans="1:12" s="4" customFormat="1" ht="17.25" customHeight="1" thickTop="1">
      <c r="A11" s="7"/>
      <c r="B11" s="7"/>
      <c r="C11" s="7"/>
      <c r="D11" s="7"/>
      <c r="E11" s="7"/>
      <c r="F11" s="7"/>
      <c r="G11" s="7"/>
      <c r="H11" s="3"/>
      <c r="I11" s="3"/>
      <c r="J11" s="3"/>
      <c r="K11" s="4" t="s">
        <v>18</v>
      </c>
    </row>
    <row r="12" spans="1:12" s="4" customFormat="1" ht="17.25" customHeight="1">
      <c r="A12" s="1"/>
      <c r="B12" s="1"/>
      <c r="C12" s="1"/>
      <c r="D12" s="9"/>
      <c r="E12" s="9"/>
      <c r="F12" s="9">
        <v>2017</v>
      </c>
      <c r="G12" s="10"/>
      <c r="H12" s="3"/>
      <c r="I12" s="3"/>
      <c r="J12" s="3"/>
      <c r="K12" s="4" t="s">
        <v>19</v>
      </c>
    </row>
    <row r="13" spans="1:12" s="4" customFormat="1" ht="17.25" customHeight="1">
      <c r="A13" s="11" t="s">
        <v>20</v>
      </c>
      <c r="B13" s="1"/>
      <c r="C13" s="1"/>
      <c r="D13" s="1"/>
      <c r="E13" s="1"/>
      <c r="F13" s="12"/>
      <c r="G13" s="7"/>
      <c r="H13" s="3"/>
      <c r="I13" s="3"/>
      <c r="J13" s="3"/>
    </row>
    <row r="14" spans="1:12" s="4" customFormat="1" ht="17.25" customHeight="1">
      <c r="A14" s="13" t="s">
        <v>21</v>
      </c>
      <c r="B14" s="13"/>
      <c r="C14" s="1"/>
      <c r="D14" s="14"/>
      <c r="E14" s="14"/>
      <c r="F14" s="15">
        <f>SUM(F15:F16)</f>
        <v>39081.1</v>
      </c>
      <c r="G14" s="16"/>
      <c r="H14" s="3"/>
      <c r="I14" s="3"/>
      <c r="J14" s="3"/>
    </row>
    <row r="15" spans="1:12" s="4" customFormat="1" ht="17.25" customHeight="1">
      <c r="A15" s="1"/>
      <c r="B15" s="1" t="s">
        <v>22</v>
      </c>
      <c r="C15" s="1"/>
      <c r="D15" s="14"/>
      <c r="E15" s="14"/>
      <c r="F15" s="17">
        <v>10110.5</v>
      </c>
      <c r="G15" s="7"/>
      <c r="H15" s="3"/>
      <c r="I15" s="3"/>
      <c r="J15" s="3"/>
    </row>
    <row r="16" spans="1:12" ht="17.25" customHeight="1">
      <c r="B16" s="1" t="s">
        <v>64</v>
      </c>
      <c r="D16" s="14"/>
      <c r="E16" s="14"/>
      <c r="F16" s="17">
        <v>28970.6</v>
      </c>
      <c r="G16" s="7"/>
    </row>
    <row r="17" spans="1:11" ht="17.25" customHeight="1">
      <c r="C17" s="18"/>
      <c r="D17" s="14"/>
      <c r="E17" s="14"/>
      <c r="F17" s="17"/>
      <c r="G17" s="7"/>
    </row>
    <row r="18" spans="1:11" ht="17.25" customHeight="1">
      <c r="A18" s="13" t="s">
        <v>23</v>
      </c>
      <c r="D18" s="14"/>
      <c r="E18" s="14"/>
      <c r="F18" s="19">
        <f>+F19</f>
        <v>2957.2</v>
      </c>
      <c r="G18" s="7"/>
    </row>
    <row r="19" spans="1:11" ht="17.25" customHeight="1">
      <c r="B19" s="1" t="s">
        <v>24</v>
      </c>
      <c r="D19" s="14"/>
      <c r="E19" s="14"/>
      <c r="F19" s="17">
        <v>2957.2</v>
      </c>
      <c r="G19" s="7"/>
    </row>
    <row r="20" spans="1:11" ht="17.25" customHeight="1">
      <c r="D20" s="14"/>
      <c r="E20" s="14"/>
      <c r="F20" s="17"/>
      <c r="G20" s="7"/>
    </row>
    <row r="21" spans="1:11" ht="17.25" customHeight="1">
      <c r="A21" s="13" t="s">
        <v>25</v>
      </c>
      <c r="D21" s="14"/>
      <c r="E21" s="14"/>
      <c r="F21" s="17"/>
      <c r="G21" s="7"/>
    </row>
    <row r="22" spans="1:11" ht="17.25" customHeight="1">
      <c r="B22" s="1" t="s">
        <v>26</v>
      </c>
      <c r="D22" s="14"/>
      <c r="E22" s="14"/>
      <c r="F22" s="20">
        <v>517</v>
      </c>
      <c r="G22" s="7"/>
    </row>
    <row r="23" spans="1:11" ht="17.25" customHeight="1" thickBot="1">
      <c r="A23" s="13" t="s">
        <v>27</v>
      </c>
      <c r="D23" s="14"/>
      <c r="E23" s="14"/>
      <c r="F23" s="21">
        <f>+F14+F18+F22</f>
        <v>42555.299999999996</v>
      </c>
      <c r="G23" s="7"/>
    </row>
    <row r="24" spans="1:11" ht="17.25" customHeight="1" thickTop="1">
      <c r="D24" s="14"/>
      <c r="E24" s="14"/>
      <c r="F24" s="22"/>
      <c r="G24" s="7"/>
    </row>
    <row r="25" spans="1:11" ht="17.25" customHeight="1">
      <c r="A25" s="11" t="s">
        <v>28</v>
      </c>
      <c r="D25" s="14"/>
      <c r="E25" s="14"/>
      <c r="F25" s="17"/>
      <c r="G25" s="7"/>
    </row>
    <row r="26" spans="1:11" ht="17.25" customHeight="1">
      <c r="A26" s="13" t="s">
        <v>29</v>
      </c>
      <c r="D26" s="14"/>
      <c r="E26" s="14"/>
      <c r="F26" s="15">
        <f>SUM(F27:F28)</f>
        <v>35137.299999999996</v>
      </c>
      <c r="G26" s="16"/>
    </row>
    <row r="27" spans="1:11" ht="17.25" customHeight="1">
      <c r="A27" s="11"/>
      <c r="B27" s="1" t="s">
        <v>30</v>
      </c>
      <c r="D27" s="14"/>
      <c r="E27" s="14"/>
      <c r="F27" s="17">
        <v>34959.1</v>
      </c>
      <c r="G27" s="7"/>
    </row>
    <row r="28" spans="1:11" s="4" customFormat="1" ht="17.25" customHeight="1">
      <c r="A28" s="11"/>
      <c r="B28" s="1" t="s">
        <v>31</v>
      </c>
      <c r="C28" s="1"/>
      <c r="D28" s="14"/>
      <c r="E28" s="14"/>
      <c r="F28" s="17">
        <v>178.2</v>
      </c>
      <c r="G28" s="7"/>
      <c r="H28" s="3"/>
      <c r="I28" s="3"/>
      <c r="J28" s="3"/>
      <c r="K28" s="23"/>
    </row>
    <row r="29" spans="1:11" s="4" customFormat="1" ht="17.25" customHeight="1">
      <c r="A29" s="11"/>
      <c r="B29" s="1"/>
      <c r="C29" s="1"/>
      <c r="D29" s="14"/>
      <c r="E29" s="14"/>
      <c r="F29" s="17"/>
      <c r="G29" s="7"/>
      <c r="H29" s="3"/>
      <c r="I29" s="3"/>
      <c r="J29" s="3"/>
      <c r="K29" s="23"/>
    </row>
    <row r="30" spans="1:11" s="4" customFormat="1" ht="17.25" customHeight="1">
      <c r="A30" s="13" t="s">
        <v>32</v>
      </c>
      <c r="B30" s="1"/>
      <c r="C30" s="1"/>
      <c r="D30" s="14"/>
      <c r="E30" s="14"/>
      <c r="F30" s="19">
        <f>SUM(F31:F33)</f>
        <v>1253.9000000000001</v>
      </c>
      <c r="G30" s="24"/>
      <c r="H30" s="3"/>
      <c r="I30" s="3"/>
      <c r="J30" s="3"/>
      <c r="K30" s="23"/>
    </row>
    <row r="31" spans="1:11" s="4" customFormat="1" ht="17.25" customHeight="1">
      <c r="A31" s="1"/>
      <c r="B31" s="1" t="s">
        <v>33</v>
      </c>
      <c r="C31" s="1"/>
      <c r="D31" s="14"/>
      <c r="E31" s="14"/>
      <c r="F31" s="17">
        <v>962.6</v>
      </c>
      <c r="G31" s="7"/>
      <c r="H31" s="3"/>
      <c r="I31" s="3"/>
      <c r="J31" s="3"/>
      <c r="K31" s="23"/>
    </row>
    <row r="32" spans="1:11" s="4" customFormat="1" ht="17.25" customHeight="1">
      <c r="A32" s="1"/>
      <c r="B32" s="1" t="s">
        <v>34</v>
      </c>
      <c r="C32" s="1"/>
      <c r="D32" s="14"/>
      <c r="E32" s="14"/>
      <c r="F32" s="17">
        <v>224.9</v>
      </c>
      <c r="G32" s="7"/>
      <c r="H32" s="3"/>
      <c r="I32" s="3"/>
      <c r="J32" s="3"/>
      <c r="K32" s="23"/>
    </row>
    <row r="33" spans="1:11" s="4" customFormat="1" ht="17.25" customHeight="1">
      <c r="A33" s="1"/>
      <c r="B33" s="1" t="s">
        <v>35</v>
      </c>
      <c r="C33" s="1"/>
      <c r="D33" s="14"/>
      <c r="E33" s="14"/>
      <c r="F33" s="20">
        <v>66.400000000000006</v>
      </c>
      <c r="G33" s="7"/>
      <c r="H33" s="3"/>
      <c r="I33" s="3"/>
      <c r="J33" s="3"/>
      <c r="K33" s="23"/>
    </row>
    <row r="34" spans="1:11" s="4" customFormat="1" ht="17.25" customHeight="1">
      <c r="A34" s="13" t="s">
        <v>36</v>
      </c>
      <c r="B34" s="1"/>
      <c r="C34" s="1"/>
      <c r="D34" s="14"/>
      <c r="E34" s="14"/>
      <c r="F34" s="19">
        <f>+F26+F30</f>
        <v>36391.199999999997</v>
      </c>
      <c r="G34" s="7"/>
      <c r="H34" s="3"/>
      <c r="I34" s="3"/>
      <c r="J34" s="3"/>
      <c r="K34" s="25"/>
    </row>
    <row r="35" spans="1:11" s="4" customFormat="1" ht="17.25" customHeight="1">
      <c r="A35" s="13"/>
      <c r="B35" s="1"/>
      <c r="C35" s="1"/>
      <c r="D35" s="14"/>
      <c r="E35" s="14"/>
      <c r="F35" s="17"/>
      <c r="G35" s="7"/>
      <c r="H35" s="3"/>
      <c r="I35" s="3"/>
      <c r="J35" s="3"/>
      <c r="K35" s="25"/>
    </row>
    <row r="36" spans="1:11" ht="17.25" customHeight="1">
      <c r="A36" s="13" t="s">
        <v>37</v>
      </c>
      <c r="D36" s="14"/>
      <c r="E36" s="14"/>
      <c r="F36" s="19">
        <f>SUM(F37:F38)</f>
        <v>6164.1</v>
      </c>
      <c r="G36" s="7"/>
      <c r="K36" s="25"/>
    </row>
    <row r="37" spans="1:11" ht="17.25" customHeight="1">
      <c r="B37" s="1" t="s">
        <v>38</v>
      </c>
      <c r="D37" s="14"/>
      <c r="E37" s="14"/>
      <c r="F37" s="17">
        <v>11000</v>
      </c>
      <c r="G37" s="7"/>
    </row>
    <row r="38" spans="1:11" ht="17.25" customHeight="1">
      <c r="B38" s="1" t="s">
        <v>39</v>
      </c>
      <c r="D38" s="14"/>
      <c r="E38" s="14"/>
      <c r="F38" s="17">
        <v>-4835.8999999999996</v>
      </c>
      <c r="G38" s="7"/>
      <c r="H38" s="53"/>
    </row>
    <row r="39" spans="1:11" ht="17.25" customHeight="1" thickBot="1">
      <c r="A39" s="13" t="s">
        <v>40</v>
      </c>
      <c r="D39" s="14"/>
      <c r="E39" s="14"/>
      <c r="F39" s="26">
        <f>+F34+F36</f>
        <v>42555.299999999996</v>
      </c>
      <c r="G39" s="7"/>
    </row>
    <row r="40" spans="1:11" ht="17.25" customHeight="1" thickTop="1">
      <c r="A40" s="13"/>
      <c r="D40" s="14"/>
      <c r="E40" s="14"/>
      <c r="F40" s="17"/>
      <c r="G40" s="17"/>
    </row>
    <row r="41" spans="1:11" ht="17.25" customHeight="1">
      <c r="A41" s="13"/>
      <c r="D41" s="14"/>
      <c r="E41" s="14"/>
      <c r="F41" s="17"/>
      <c r="G41" s="7"/>
    </row>
    <row r="42" spans="1:11" ht="17.25" customHeight="1" thickBot="1">
      <c r="A42" s="27"/>
      <c r="B42" s="28"/>
      <c r="C42" s="28"/>
      <c r="D42" s="28"/>
      <c r="E42" s="28"/>
      <c r="F42" s="29"/>
      <c r="G42" s="30"/>
    </row>
    <row r="43" spans="1:11" ht="17.25" customHeight="1">
      <c r="G43" s="7"/>
    </row>
    <row r="44" spans="1:11" ht="17.25" customHeight="1">
      <c r="G44" s="7"/>
    </row>
    <row r="45" spans="1:11" ht="17.25" customHeight="1">
      <c r="G45" s="7"/>
    </row>
    <row r="46" spans="1:11" ht="17.25" customHeight="1">
      <c r="G46" s="7"/>
    </row>
    <row r="47" spans="1:11" ht="17.25" customHeight="1">
      <c r="G47" s="7"/>
    </row>
    <row r="48" spans="1:11" ht="17.25" customHeight="1">
      <c r="G48" s="7"/>
    </row>
    <row r="49" spans="1:32" s="1" customFormat="1" ht="17.25" customHeight="1">
      <c r="A49" s="1" t="s">
        <v>41</v>
      </c>
      <c r="G49" s="7"/>
      <c r="I49" s="18"/>
      <c r="J49" s="18"/>
      <c r="K49" s="4"/>
      <c r="L49" s="23"/>
      <c r="M49" s="23"/>
      <c r="P49" s="17"/>
      <c r="Y49" s="18"/>
      <c r="Z49" s="18"/>
      <c r="AF49" s="17"/>
    </row>
    <row r="50" spans="1:32" s="1" customFormat="1" ht="17.25" customHeight="1">
      <c r="A50" s="1" t="s">
        <v>42</v>
      </c>
      <c r="G50" s="7"/>
      <c r="I50" s="18"/>
      <c r="J50" s="18"/>
      <c r="K50" s="4"/>
      <c r="L50" s="23"/>
      <c r="M50" s="23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4"/>
      <c r="L51" s="23"/>
      <c r="M51" s="23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4"/>
      <c r="L52" s="23"/>
      <c r="M52" s="23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4"/>
      <c r="L53" s="23"/>
      <c r="M53" s="23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4"/>
      <c r="L54" s="23"/>
      <c r="M54" s="23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4"/>
      <c r="L55" s="23"/>
      <c r="M55" s="23"/>
      <c r="P55" s="17"/>
      <c r="Y55" s="18"/>
      <c r="Z55" s="18"/>
      <c r="AF55" s="17"/>
    </row>
    <row r="56" spans="1:32" s="1" customFormat="1" ht="17.25" customHeight="1">
      <c r="A56" s="31"/>
      <c r="B56" s="31"/>
      <c r="C56" s="31"/>
      <c r="D56" s="31"/>
      <c r="E56" s="31"/>
      <c r="F56" s="31"/>
      <c r="G56" s="7"/>
      <c r="I56" s="18"/>
      <c r="J56" s="18"/>
      <c r="K56" s="4"/>
      <c r="L56" s="23"/>
      <c r="M56" s="23"/>
      <c r="P56" s="17"/>
      <c r="Y56" s="18"/>
      <c r="Z56" s="18"/>
      <c r="AF56" s="17"/>
    </row>
    <row r="57" spans="1:32" s="1" customFormat="1" ht="17.25" customHeight="1">
      <c r="A57" s="1" t="s">
        <v>43</v>
      </c>
      <c r="G57" s="7"/>
      <c r="I57" s="18"/>
      <c r="J57" s="18"/>
      <c r="K57" s="4"/>
      <c r="L57" s="23"/>
      <c r="M57" s="23"/>
      <c r="P57" s="17"/>
      <c r="Y57" s="18"/>
      <c r="Z57" s="18"/>
      <c r="AF57" s="17"/>
    </row>
    <row r="58" spans="1:32" s="1" customFormat="1" ht="17.25" customHeight="1">
      <c r="A58" s="1" t="s">
        <v>44</v>
      </c>
      <c r="G58" s="7"/>
      <c r="I58" s="18"/>
      <c r="J58" s="18"/>
      <c r="K58" s="4"/>
      <c r="L58" s="23"/>
      <c r="M58" s="23"/>
      <c r="P58" s="17"/>
      <c r="Y58" s="18"/>
      <c r="Z58" s="18"/>
      <c r="AF58" s="17"/>
    </row>
    <row r="59" spans="1:32" ht="17.25" customHeight="1">
      <c r="G59" s="7"/>
    </row>
    <row r="60" spans="1:32" s="32" customFormat="1" ht="17.25" customHeight="1">
      <c r="A60" s="18"/>
      <c r="B60" s="18"/>
      <c r="C60" s="18"/>
      <c r="D60" s="18"/>
      <c r="E60" s="18"/>
      <c r="F60" s="18"/>
      <c r="G60" s="7"/>
      <c r="K60" s="4"/>
      <c r="L60" s="25"/>
      <c r="M60" s="25"/>
    </row>
    <row r="61" spans="1:32" s="32" customFormat="1" ht="17.25" customHeight="1">
      <c r="A61" s="18"/>
      <c r="B61" s="18"/>
      <c r="C61" s="18"/>
      <c r="D61" s="18"/>
      <c r="E61" s="18"/>
      <c r="F61" s="18"/>
      <c r="G61" s="7"/>
      <c r="K61" s="4"/>
      <c r="L61" s="25"/>
      <c r="M61" s="25"/>
    </row>
    <row r="62" spans="1:32" s="32" customFormat="1" ht="17.25" customHeight="1">
      <c r="A62" s="18"/>
      <c r="B62" s="18"/>
      <c r="C62" s="18"/>
      <c r="D62" s="18"/>
      <c r="E62" s="18"/>
      <c r="F62" s="18"/>
      <c r="G62" s="7"/>
      <c r="K62" s="4"/>
      <c r="L62" s="25"/>
      <c r="M62" s="25"/>
    </row>
    <row r="63" spans="1:32" s="32" customFormat="1" ht="17.25" customHeight="1">
      <c r="A63" s="18"/>
      <c r="B63" s="18"/>
      <c r="C63" s="18"/>
      <c r="D63" s="31"/>
      <c r="E63" s="31"/>
      <c r="F63" s="33"/>
      <c r="G63" s="7"/>
      <c r="K63" s="4"/>
      <c r="L63" s="25"/>
      <c r="M63" s="25"/>
    </row>
    <row r="64" spans="1:32" s="4" customFormat="1" ht="17.25" customHeight="1">
      <c r="A64" s="18"/>
      <c r="B64" s="18"/>
      <c r="C64" s="18"/>
      <c r="D64" s="18"/>
      <c r="E64" s="18"/>
      <c r="F64" s="34"/>
      <c r="G64" s="7"/>
      <c r="H64" s="3"/>
      <c r="I64" s="3"/>
      <c r="J64" s="3"/>
    </row>
    <row r="65" spans="1:11" s="4" customFormat="1" ht="17.25" customHeight="1">
      <c r="A65" s="50" t="s">
        <v>2</v>
      </c>
      <c r="B65" s="50"/>
      <c r="C65" s="50"/>
      <c r="D65" s="50"/>
      <c r="E65" s="50"/>
      <c r="F65" s="50"/>
      <c r="G65" s="35"/>
      <c r="H65" s="3"/>
      <c r="I65" s="3"/>
      <c r="J65" s="3"/>
    </row>
    <row r="66" spans="1:11" s="4" customFormat="1" ht="17.25" customHeight="1">
      <c r="A66" s="51" t="s">
        <v>5</v>
      </c>
      <c r="B66" s="51"/>
      <c r="C66" s="51"/>
      <c r="D66" s="51"/>
      <c r="E66" s="51"/>
      <c r="F66" s="51"/>
      <c r="G66" s="36"/>
      <c r="H66" s="3"/>
      <c r="I66" s="3"/>
      <c r="J66" s="3"/>
    </row>
    <row r="67" spans="1:11" s="4" customFormat="1" ht="17.25" customHeight="1">
      <c r="A67" s="36"/>
      <c r="B67" s="36"/>
      <c r="C67" s="36"/>
      <c r="D67" s="36"/>
      <c r="E67" s="36"/>
      <c r="F67" s="36"/>
      <c r="G67" s="36"/>
      <c r="H67" s="3"/>
      <c r="I67" s="3"/>
      <c r="J67" s="3"/>
    </row>
    <row r="68" spans="1:11" s="4" customFormat="1" ht="17.25" customHeight="1">
      <c r="A68" s="50" t="s">
        <v>45</v>
      </c>
      <c r="B68" s="50"/>
      <c r="C68" s="50"/>
      <c r="D68" s="50"/>
      <c r="E68" s="50"/>
      <c r="F68" s="50"/>
      <c r="G68" s="35"/>
      <c r="H68" s="3"/>
      <c r="I68" s="3"/>
      <c r="J68" s="3"/>
    </row>
    <row r="69" spans="1:11" s="4" customFormat="1" ht="17.25" customHeight="1">
      <c r="A69" s="51"/>
      <c r="B69" s="51"/>
      <c r="C69" s="51"/>
      <c r="D69" s="51"/>
      <c r="E69" s="51"/>
      <c r="F69" s="51"/>
      <c r="G69" s="36"/>
      <c r="H69" s="3"/>
      <c r="I69" s="3"/>
      <c r="J69" s="3"/>
    </row>
    <row r="70" spans="1:11" s="4" customFormat="1" ht="17.25" customHeight="1">
      <c r="A70" s="6" t="s">
        <v>62</v>
      </c>
      <c r="B70" s="6"/>
      <c r="C70" s="6"/>
      <c r="D70" s="6"/>
      <c r="E70" s="6"/>
      <c r="F70" s="6"/>
      <c r="G70" s="6"/>
      <c r="H70" s="3"/>
      <c r="I70" s="3"/>
      <c r="J70" s="3"/>
      <c r="K70" s="23"/>
    </row>
    <row r="71" spans="1:11" s="4" customFormat="1" ht="17.25" customHeight="1">
      <c r="A71" s="6"/>
      <c r="B71" s="6"/>
      <c r="C71" s="6"/>
      <c r="D71" s="6"/>
      <c r="E71" s="6"/>
      <c r="F71" s="6"/>
      <c r="G71" s="6"/>
      <c r="H71" s="3"/>
      <c r="I71" s="3"/>
      <c r="J71" s="3"/>
      <c r="K71" s="23"/>
    </row>
    <row r="72" spans="1:11" s="4" customFormat="1" ht="17.25" customHeight="1">
      <c r="A72" s="52" t="s">
        <v>46</v>
      </c>
      <c r="B72" s="52"/>
      <c r="C72" s="52"/>
      <c r="D72" s="52"/>
      <c r="E72" s="52"/>
      <c r="F72" s="52"/>
      <c r="G72" s="6"/>
      <c r="H72" s="3"/>
      <c r="I72" s="3"/>
      <c r="J72" s="3"/>
      <c r="K72" s="23"/>
    </row>
    <row r="73" spans="1:11" s="4" customFormat="1" ht="17.25" customHeight="1" thickBot="1">
      <c r="A73" s="8"/>
      <c r="B73" s="8"/>
      <c r="C73" s="8"/>
      <c r="D73" s="8"/>
      <c r="E73" s="8"/>
      <c r="F73" s="8"/>
      <c r="G73" s="8"/>
      <c r="H73" s="3"/>
      <c r="I73" s="3"/>
      <c r="J73" s="3"/>
      <c r="K73" s="23"/>
    </row>
    <row r="74" spans="1:11" s="4" customFormat="1" ht="17.25" customHeight="1" thickTop="1">
      <c r="A74" s="7"/>
      <c r="B74" s="7"/>
      <c r="C74" s="7"/>
      <c r="D74" s="7"/>
      <c r="E74" s="7"/>
      <c r="F74" s="7"/>
      <c r="G74" s="7"/>
      <c r="H74" s="3"/>
      <c r="I74" s="3"/>
      <c r="J74" s="3"/>
      <c r="K74" s="23"/>
    </row>
    <row r="75" spans="1:11" s="4" customFormat="1" ht="17.25" customHeight="1">
      <c r="A75" s="1"/>
      <c r="B75" s="1"/>
      <c r="C75" s="1"/>
      <c r="D75" s="9"/>
      <c r="E75" s="9"/>
      <c r="F75" s="9">
        <v>2017</v>
      </c>
      <c r="G75" s="10"/>
      <c r="H75" s="3"/>
      <c r="I75" s="3"/>
      <c r="J75" s="3"/>
      <c r="K75" s="23"/>
    </row>
    <row r="76" spans="1:11" s="4" customFormat="1" ht="17.25" customHeight="1">
      <c r="A76" s="1"/>
      <c r="B76" s="1"/>
      <c r="C76" s="1"/>
      <c r="D76" s="9"/>
      <c r="E76" s="9"/>
      <c r="F76" s="9"/>
      <c r="G76" s="10"/>
      <c r="H76" s="3"/>
      <c r="I76" s="3"/>
      <c r="J76" s="3"/>
    </row>
    <row r="77" spans="1:11" ht="17.25" customHeight="1">
      <c r="A77" s="37" t="s">
        <v>47</v>
      </c>
      <c r="B77" s="38"/>
      <c r="C77" s="38"/>
      <c r="D77" s="9"/>
      <c r="E77" s="9"/>
      <c r="F77" s="39">
        <f>SUM(F78:F81)</f>
        <v>7325.5</v>
      </c>
      <c r="G77" s="40"/>
    </row>
    <row r="78" spans="1:11" ht="17.25" customHeight="1">
      <c r="A78" s="38"/>
      <c r="B78" s="38" t="s">
        <v>48</v>
      </c>
      <c r="C78" s="38"/>
      <c r="D78" s="9"/>
      <c r="E78" s="9"/>
      <c r="F78" s="17">
        <v>5630</v>
      </c>
      <c r="G78" s="41"/>
    </row>
    <row r="79" spans="1:11" ht="17.25" customHeight="1">
      <c r="A79" s="38"/>
      <c r="B79" s="38" t="s">
        <v>49</v>
      </c>
      <c r="C79" s="38"/>
      <c r="D79" s="9"/>
      <c r="E79" s="9"/>
      <c r="F79" s="17">
        <v>1588.5</v>
      </c>
      <c r="G79" s="41"/>
    </row>
    <row r="80" spans="1:11" ht="17.25" customHeight="1">
      <c r="A80" s="38"/>
      <c r="B80" s="38" t="s">
        <v>50</v>
      </c>
      <c r="C80" s="38"/>
      <c r="D80" s="9"/>
      <c r="E80" s="9"/>
      <c r="F80" s="17">
        <v>102.7</v>
      </c>
      <c r="G80" s="41"/>
    </row>
    <row r="81" spans="1:7" ht="17.25" customHeight="1">
      <c r="A81" s="38"/>
      <c r="B81" s="38" t="s">
        <v>51</v>
      </c>
      <c r="C81" s="38"/>
      <c r="D81" s="9"/>
      <c r="E81" s="9"/>
      <c r="F81" s="17">
        <v>4.3</v>
      </c>
      <c r="G81" s="41"/>
    </row>
    <row r="82" spans="1:7" ht="17.25" customHeight="1">
      <c r="A82" s="38"/>
      <c r="B82" s="38"/>
      <c r="C82" s="38"/>
      <c r="D82" s="9"/>
      <c r="E82" s="9"/>
      <c r="F82" s="17"/>
      <c r="G82" s="41"/>
    </row>
    <row r="83" spans="1:7" ht="17.25" customHeight="1">
      <c r="A83" s="37" t="s">
        <v>52</v>
      </c>
      <c r="B83" s="38"/>
      <c r="C83" s="38"/>
      <c r="D83" s="9"/>
      <c r="E83" s="9"/>
      <c r="F83" s="42">
        <f>SUM(F84:F85)</f>
        <v>1210.1999999999998</v>
      </c>
      <c r="G83" s="43"/>
    </row>
    <row r="84" spans="1:7" ht="17.25" customHeight="1">
      <c r="A84" s="38"/>
      <c r="B84" s="38" t="s">
        <v>53</v>
      </c>
      <c r="C84" s="38"/>
      <c r="D84" s="9"/>
      <c r="E84" s="9"/>
      <c r="F84" s="17">
        <v>1084.0999999999999</v>
      </c>
      <c r="G84" s="41"/>
    </row>
    <row r="85" spans="1:7" ht="17.25" customHeight="1">
      <c r="A85" s="38"/>
      <c r="B85" s="38" t="s">
        <v>51</v>
      </c>
      <c r="C85" s="38"/>
      <c r="D85" s="9"/>
      <c r="E85" s="9"/>
      <c r="F85" s="17">
        <v>126.1</v>
      </c>
      <c r="G85" s="41"/>
    </row>
    <row r="86" spans="1:7" ht="17.25" customHeight="1">
      <c r="A86" s="38"/>
      <c r="B86" s="38"/>
      <c r="C86" s="38"/>
      <c r="D86" s="9"/>
      <c r="E86" s="9"/>
      <c r="F86" s="17"/>
      <c r="G86" s="41"/>
    </row>
    <row r="87" spans="1:7" ht="17.25" customHeight="1">
      <c r="A87" s="37" t="s">
        <v>54</v>
      </c>
      <c r="B87" s="38"/>
      <c r="C87" s="38"/>
      <c r="D87" s="9"/>
      <c r="E87" s="9"/>
      <c r="F87" s="17">
        <v>2389.4</v>
      </c>
      <c r="G87" s="41"/>
    </row>
    <row r="88" spans="1:7" ht="17.25" customHeight="1">
      <c r="A88" s="37"/>
      <c r="B88" s="38"/>
      <c r="C88" s="38"/>
      <c r="D88" s="9"/>
      <c r="E88" s="9"/>
      <c r="F88" s="17"/>
      <c r="G88" s="41"/>
    </row>
    <row r="89" spans="1:7" ht="17.25" customHeight="1">
      <c r="A89" s="37" t="s">
        <v>55</v>
      </c>
      <c r="B89" s="38"/>
      <c r="C89" s="38"/>
      <c r="D89" s="9"/>
      <c r="E89" s="9"/>
      <c r="F89" s="44">
        <f>+F77-F83-F87</f>
        <v>3725.9</v>
      </c>
      <c r="G89" s="45"/>
    </row>
    <row r="90" spans="1:7" ht="17.25" customHeight="1">
      <c r="A90" s="37"/>
      <c r="B90" s="38"/>
      <c r="C90" s="38"/>
      <c r="D90" s="14"/>
      <c r="E90" s="14"/>
      <c r="F90" s="17"/>
      <c r="G90" s="41"/>
    </row>
    <row r="91" spans="1:7" ht="17.25" customHeight="1">
      <c r="A91" s="37" t="s">
        <v>56</v>
      </c>
      <c r="B91" s="38"/>
      <c r="C91" s="38"/>
      <c r="F91" s="20">
        <f>SUM(F92:F94)</f>
        <v>4846.1000000000004</v>
      </c>
      <c r="G91" s="41"/>
    </row>
    <row r="92" spans="1:7" ht="17.25" customHeight="1">
      <c r="A92" s="37"/>
      <c r="B92" s="38" t="s">
        <v>57</v>
      </c>
      <c r="C92" s="38"/>
      <c r="D92" s="14"/>
      <c r="F92" s="17">
        <v>2839.7</v>
      </c>
      <c r="G92" s="41"/>
    </row>
    <row r="93" spans="1:7" ht="17.25" customHeight="1">
      <c r="A93" s="38"/>
      <c r="B93" s="38" t="s">
        <v>58</v>
      </c>
      <c r="C93" s="38"/>
      <c r="D93" s="14"/>
      <c r="E93" s="14"/>
      <c r="F93" s="17">
        <v>1485.4</v>
      </c>
      <c r="G93" s="41"/>
    </row>
    <row r="94" spans="1:7" ht="17.25" customHeight="1">
      <c r="A94" s="38"/>
      <c r="B94" s="38" t="s">
        <v>59</v>
      </c>
      <c r="C94" s="38"/>
      <c r="D94" s="14"/>
      <c r="E94" s="14"/>
      <c r="F94" s="20">
        <v>521</v>
      </c>
      <c r="G94" s="41"/>
    </row>
    <row r="95" spans="1:7" ht="18.75" customHeight="1">
      <c r="A95" s="37" t="s">
        <v>60</v>
      </c>
      <c r="B95" s="38"/>
      <c r="C95" s="38"/>
      <c r="F95" s="20">
        <f>+F89-F91</f>
        <v>-1120.2000000000003</v>
      </c>
      <c r="G95" s="46"/>
    </row>
    <row r="96" spans="1:7" ht="18.75" customHeight="1">
      <c r="A96" s="38" t="s">
        <v>61</v>
      </c>
      <c r="B96" s="38"/>
      <c r="C96" s="38"/>
      <c r="D96" s="14"/>
      <c r="E96" s="14"/>
      <c r="F96" s="20">
        <v>948.4</v>
      </c>
      <c r="G96" s="41"/>
    </row>
    <row r="97" spans="1:32" ht="18.75" customHeight="1" thickBot="1">
      <c r="A97" s="37" t="s">
        <v>63</v>
      </c>
      <c r="B97" s="38"/>
      <c r="C97" s="38"/>
      <c r="F97" s="47">
        <f>+F95+F96</f>
        <v>-171.8000000000003</v>
      </c>
      <c r="G97" s="48"/>
    </row>
    <row r="98" spans="1:32" ht="18.75" customHeight="1" thickTop="1">
      <c r="A98" s="37"/>
      <c r="B98" s="38"/>
      <c r="C98" s="38"/>
      <c r="F98" s="49"/>
      <c r="G98" s="48"/>
    </row>
    <row r="99" spans="1:32" ht="17.25" customHeight="1">
      <c r="A99" s="37"/>
      <c r="B99" s="38"/>
      <c r="C99" s="38"/>
      <c r="F99" s="17"/>
      <c r="G99" s="48"/>
    </row>
    <row r="100" spans="1:32" ht="17.25" customHeight="1" thickBot="1">
      <c r="A100" s="27"/>
      <c r="B100" s="28"/>
      <c r="C100" s="28"/>
      <c r="D100" s="28"/>
      <c r="E100" s="28"/>
      <c r="F100" s="29"/>
      <c r="G100" s="30"/>
    </row>
    <row r="101" spans="1:32" ht="17.25" customHeight="1">
      <c r="G101" s="7"/>
    </row>
    <row r="102" spans="1:32" ht="17.25" customHeight="1">
      <c r="G102" s="7"/>
    </row>
    <row r="103" spans="1:32" s="1" customFormat="1" ht="17.25" customHeight="1">
      <c r="G103" s="7"/>
      <c r="I103" s="18"/>
      <c r="J103" s="18"/>
      <c r="K103" s="4"/>
      <c r="L103" s="23"/>
      <c r="M103" s="23"/>
      <c r="P103" s="17"/>
      <c r="Y103" s="18"/>
      <c r="Z103" s="18"/>
      <c r="AF103" s="17"/>
    </row>
    <row r="104" spans="1:32" s="1" customFormat="1" ht="17.25" customHeight="1">
      <c r="G104" s="7"/>
      <c r="I104" s="18"/>
      <c r="J104" s="18"/>
      <c r="K104" s="4"/>
      <c r="L104" s="23"/>
      <c r="M104" s="23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4"/>
      <c r="L105" s="23"/>
      <c r="M105" s="23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4"/>
      <c r="L106" s="23"/>
      <c r="M106" s="23"/>
      <c r="P106" s="17"/>
      <c r="Y106" s="18"/>
      <c r="Z106" s="18"/>
      <c r="AF106" s="17"/>
    </row>
    <row r="107" spans="1:32" s="1" customFormat="1" ht="17.25" customHeight="1">
      <c r="A107" s="1" t="s">
        <v>41</v>
      </c>
      <c r="G107" s="7"/>
      <c r="I107" s="18"/>
      <c r="J107" s="18"/>
      <c r="K107" s="4"/>
      <c r="L107" s="23"/>
      <c r="M107" s="23"/>
      <c r="P107" s="17"/>
      <c r="Y107" s="18"/>
      <c r="Z107" s="18"/>
      <c r="AF107" s="17"/>
    </row>
    <row r="108" spans="1:32" s="1" customFormat="1" ht="17.25" customHeight="1">
      <c r="A108" s="1" t="s">
        <v>42</v>
      </c>
      <c r="G108" s="7"/>
      <c r="I108" s="18"/>
      <c r="J108" s="18"/>
      <c r="K108" s="4"/>
      <c r="L108" s="23"/>
      <c r="M108" s="23"/>
      <c r="P108" s="17"/>
      <c r="Y108" s="18"/>
      <c r="Z108" s="18"/>
      <c r="AF108" s="17"/>
    </row>
    <row r="109" spans="1:32" s="1" customFormat="1" ht="17.25" customHeight="1">
      <c r="G109" s="7"/>
      <c r="I109" s="18"/>
      <c r="J109" s="18"/>
      <c r="K109" s="4"/>
      <c r="L109" s="23"/>
      <c r="M109" s="23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4"/>
      <c r="L110" s="23"/>
      <c r="M110" s="23"/>
      <c r="P110" s="17"/>
      <c r="Y110" s="18"/>
      <c r="Z110" s="18"/>
      <c r="AF110" s="17"/>
    </row>
    <row r="111" spans="1:32" ht="17.25" customHeight="1">
      <c r="G111" s="7"/>
    </row>
    <row r="112" spans="1:32" ht="17.25" customHeight="1">
      <c r="G112" s="7"/>
    </row>
    <row r="113" spans="1:7" ht="17.25" customHeight="1">
      <c r="G113" s="7"/>
    </row>
    <row r="114" spans="1:7" ht="17.25" customHeight="1">
      <c r="A114" s="31"/>
      <c r="B114" s="31"/>
      <c r="C114" s="31"/>
      <c r="D114" s="31"/>
      <c r="E114" s="31"/>
      <c r="F114" s="31"/>
      <c r="G114" s="7"/>
    </row>
    <row r="115" spans="1:7" ht="17.25" customHeight="1">
      <c r="A115" s="1" t="s">
        <v>43</v>
      </c>
      <c r="G115" s="7"/>
    </row>
    <row r="116" spans="1:7" ht="17.25" customHeight="1">
      <c r="A116" s="1" t="s">
        <v>44</v>
      </c>
      <c r="G116" s="7"/>
    </row>
    <row r="117" spans="1:7" ht="15.75" customHeight="1"/>
    <row r="118" spans="1:7" ht="15.75" customHeight="1"/>
    <row r="119" spans="1:7" ht="15.75" customHeight="1"/>
    <row r="120" spans="1:7" ht="15.75" customHeight="1"/>
    <row r="121" spans="1:7" ht="15.75" customHeight="1"/>
    <row r="122" spans="1:7" ht="15.75" customHeight="1"/>
    <row r="123" spans="1:7" ht="15.75" customHeight="1"/>
    <row r="124" spans="1:7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082017</vt:lpstr>
      <vt:lpstr>'082017'!Área_de_impresión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2018-02-21T00:31:40Z</cp:lastPrinted>
  <dcterms:created xsi:type="dcterms:W3CDTF">2017-12-27T21:41:15Z</dcterms:created>
  <dcterms:modified xsi:type="dcterms:W3CDTF">2018-02-27T03:04:06Z</dcterms:modified>
</cp:coreProperties>
</file>