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Febrero2017\"/>
    </mc:Choice>
  </mc:AlternateContent>
  <bookViews>
    <workbookView xWindow="0" yWindow="0" windowWidth="20490" windowHeight="7230"/>
  </bookViews>
  <sheets>
    <sheet name="02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'022017'!$A$1:$G$116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6" i="1"/>
  <c r="F26" i="1"/>
  <c r="F34" i="1" s="1"/>
  <c r="F30" i="1"/>
  <c r="F14" i="1"/>
  <c r="F18" i="1"/>
  <c r="F23" i="1" s="1"/>
  <c r="F38" i="1" l="1"/>
  <c r="A7" i="1"/>
</calcChain>
</file>

<file path=xl/sharedStrings.xml><?xml version="1.0" encoding="utf-8"?>
<sst xmlns="http://schemas.openxmlformats.org/spreadsheetml/2006/main" count="72" uniqueCount="65">
  <si>
    <t>Al 31 de marzo de 2016</t>
  </si>
  <si>
    <t xml:space="preserve">SOCIEDAD DE AHORRO Y CRÉDITO MULTIVALORES, S.A. 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</si>
  <si>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</si>
  <si>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</si>
  <si>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</si>
  <si>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</si>
  <si>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</si>
  <si>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</si>
  <si>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</si>
  <si>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</si>
  <si>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</si>
  <si>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</si>
  <si>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</si>
  <si>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</si>
  <si>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</si>
  <si>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</si>
  <si>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</si>
  <si>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</si>
  <si>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</si>
  <si>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</si>
  <si>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</si>
  <si>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</si>
  <si>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</si>
  <si>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</si>
  <si>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</si>
  <si>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</si>
  <si>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</si>
  <si>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</si>
  <si>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</si>
  <si>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</si>
  <si>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</si>
  <si>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</si>
  <si>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</si>
  <si>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</si>
  <si>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</si>
  <si>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</si>
  <si>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</si>
  <si>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</si>
  <si>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</si>
  <si>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</si>
  <si>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</si>
  <si>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</si>
  <si>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</si>
  <si>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</si>
  <si>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</si>
  <si>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</si>
  <si>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</si>
  <si>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Al 31 de enero de 2017</t>
  </si>
  <si>
    <t>Al 28 de febrero de 2017</t>
  </si>
  <si>
    <t>Al 31 de marzo de 2017</t>
  </si>
  <si>
    <t>Al 30 de abril de 2017</t>
  </si>
  <si>
    <t>Al 31 de mayo de 2017</t>
  </si>
  <si>
    <t>Al 30 de junio de 2017</t>
  </si>
  <si>
    <t>Al 31 de julio de 2017</t>
  </si>
  <si>
    <t>Al 31 de Agosto de 2017</t>
  </si>
  <si>
    <t>Al 30 septiembre de 2017</t>
  </si>
  <si>
    <t>Al 31 de octubre de 2017</t>
  </si>
  <si>
    <t>Al 30 de noviembre de 2017</t>
  </si>
  <si>
    <t>Al 31 de diciembre de 2017</t>
  </si>
  <si>
    <t>Balance General (no auditado)</t>
  </si>
  <si>
    <t>Estado de Resultados (no auditado)</t>
  </si>
  <si>
    <t>Del periodo del 1 de enero al 28 de febrero de 2017</t>
  </si>
  <si>
    <t>Pérdida del período</t>
  </si>
  <si>
    <t>Utilidad antes de gastos de operación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</si>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</sst>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167" fontId="4" fillId="2" borderId="0" xfId="1" applyNumberFormat="1" applyFont="1" applyFill="1"/>
    <xf numFmtId="0" fontId="9" fillId="2" borderId="0" xfId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6" fillId="2" borderId="0" xfId="0" applyFont="1" applyFill="1" applyBorder="1"/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9" fontId="4" fillId="2" borderId="0" xfId="2" applyNumberFormat="1" applyFont="1" applyFill="1" applyBorder="1"/>
    <xf numFmtId="166" fontId="4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6" fontId="5" fillId="2" borderId="0" xfId="0" applyNumberFormat="1" applyFont="1" applyFill="1"/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8"/>
  <sheetViews>
    <sheetView tabSelected="1" workbookViewId="0">
      <selection activeCell="I2" sqref="I2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1406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47</v>
      </c>
      <c r="L1" s="4" t="s">
        <v>0</v>
      </c>
    </row>
    <row r="2" spans="1:12" s="4" customFormat="1" ht="17.25" customHeight="1">
      <c r="A2" s="48" t="s">
        <v>1</v>
      </c>
      <c r="B2" s="48"/>
      <c r="C2" s="48"/>
      <c r="D2" s="48"/>
      <c r="E2" s="48"/>
      <c r="F2" s="48"/>
      <c r="G2" s="5"/>
      <c r="H2" s="3"/>
      <c r="I2" s="3"/>
      <c r="J2" s="3"/>
      <c r="K2" s="4" t="s">
        <v>48</v>
      </c>
      <c r="L2" s="4" t="s">
        <v>2</v>
      </c>
    </row>
    <row r="3" spans="1:12" s="4" customFormat="1" ht="17.25" customHeight="1">
      <c r="A3" s="47" t="s">
        <v>3</v>
      </c>
      <c r="B3" s="47"/>
      <c r="C3" s="47"/>
      <c r="D3" s="47"/>
      <c r="E3" s="47"/>
      <c r="F3" s="47"/>
      <c r="G3" s="5"/>
      <c r="H3" s="3"/>
      <c r="I3" s="3"/>
      <c r="J3" s="3"/>
      <c r="K3" s="4" t="s">
        <v>49</v>
      </c>
      <c r="L3" s="4" t="s">
        <v>4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50</v>
      </c>
      <c r="L4" s="4" t="s">
        <v>5</v>
      </c>
    </row>
    <row r="5" spans="1:12" s="4" customFormat="1" ht="17.25" customHeight="1">
      <c r="A5" s="48" t="s">
        <v>59</v>
      </c>
      <c r="B5" s="48"/>
      <c r="C5" s="48"/>
      <c r="D5" s="48"/>
      <c r="E5" s="48"/>
      <c r="F5" s="48"/>
      <c r="G5" s="7"/>
      <c r="H5" s="3"/>
      <c r="I5" s="3"/>
      <c r="J5" s="3"/>
      <c r="K5" s="4" t="s">
        <v>51</v>
      </c>
    </row>
    <row r="6" spans="1:12" s="4" customFormat="1" ht="17.25" customHeight="1">
      <c r="A6" s="47"/>
      <c r="B6" s="47"/>
      <c r="C6" s="47"/>
      <c r="D6" s="47"/>
      <c r="E6" s="47"/>
      <c r="F6" s="47"/>
      <c r="G6" s="7"/>
      <c r="H6" s="3"/>
      <c r="I6" s="3"/>
      <c r="J6" s="3"/>
      <c r="K6" s="4" t="s">
        <v>52</v>
      </c>
    </row>
    <row r="7" spans="1:12" s="4" customFormat="1" ht="17.25" customHeight="1">
      <c r="A7" s="47" t="str">
        <f>+K2</f>
        <v>Al 28 de febrero de 2017</v>
      </c>
      <c r="B7" s="47"/>
      <c r="C7" s="47"/>
      <c r="D7" s="47"/>
      <c r="E7" s="47"/>
      <c r="F7" s="47"/>
      <c r="G7" s="7"/>
      <c r="H7" s="3"/>
      <c r="I7" s="3"/>
      <c r="J7" s="3"/>
      <c r="K7" s="4" t="s">
        <v>53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54</v>
      </c>
    </row>
    <row r="9" spans="1:12" s="4" customFormat="1" ht="17.25" customHeight="1">
      <c r="A9" s="47" t="s">
        <v>6</v>
      </c>
      <c r="B9" s="47"/>
      <c r="C9" s="47"/>
      <c r="D9" s="47"/>
      <c r="E9" s="47"/>
      <c r="F9" s="47"/>
      <c r="G9" s="7"/>
      <c r="H9" s="3"/>
      <c r="I9" s="3"/>
      <c r="J9" s="3"/>
      <c r="K9" s="4" t="s">
        <v>55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56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57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58</v>
      </c>
    </row>
    <row r="13" spans="1:12" s="4" customFormat="1" ht="17.25" customHeight="1">
      <c r="A13" s="11" t="s">
        <v>7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8</v>
      </c>
      <c r="B14" s="13"/>
      <c r="C14" s="1"/>
      <c r="D14" s="14"/>
      <c r="E14" s="14"/>
      <c r="F14" s="15">
        <f>SUM(F15:F16)</f>
        <v>32314.6</v>
      </c>
      <c r="G14" s="16"/>
      <c r="H14" s="3"/>
      <c r="I14" s="3"/>
      <c r="J14" s="3"/>
    </row>
    <row r="15" spans="1:12" s="4" customFormat="1" ht="17.25" customHeight="1">
      <c r="A15" s="1"/>
      <c r="B15" s="1" t="s">
        <v>9</v>
      </c>
      <c r="C15" s="1"/>
      <c r="D15" s="14"/>
      <c r="E15" s="14"/>
      <c r="F15" s="17">
        <v>9269.2999999999993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23045.3</v>
      </c>
      <c r="G16" s="7"/>
    </row>
    <row r="17" spans="1:7" ht="17.25" customHeight="1">
      <c r="C17" s="18"/>
      <c r="D17" s="14"/>
      <c r="E17" s="14"/>
      <c r="F17" s="17"/>
      <c r="G17" s="7"/>
    </row>
    <row r="18" spans="1:7" ht="17.25" customHeight="1">
      <c r="A18" s="13" t="s">
        <v>10</v>
      </c>
      <c r="D18" s="14"/>
      <c r="E18" s="14"/>
      <c r="F18" s="19">
        <f>+F19</f>
        <v>2796.3</v>
      </c>
      <c r="G18" s="7"/>
    </row>
    <row r="19" spans="1:7" ht="17.25" customHeight="1">
      <c r="B19" s="1" t="s">
        <v>11</v>
      </c>
      <c r="D19" s="14"/>
      <c r="E19" s="14"/>
      <c r="F19" s="17">
        <v>2796.3</v>
      </c>
      <c r="G19" s="7"/>
    </row>
    <row r="20" spans="1:7" ht="17.25" customHeight="1">
      <c r="D20" s="14"/>
      <c r="E20" s="14"/>
      <c r="F20" s="17"/>
      <c r="G20" s="7"/>
    </row>
    <row r="21" spans="1:7" ht="17.25" customHeight="1">
      <c r="A21" s="13" t="s">
        <v>12</v>
      </c>
      <c r="D21" s="14"/>
      <c r="E21" s="14"/>
      <c r="F21" s="17"/>
      <c r="G21" s="7"/>
    </row>
    <row r="22" spans="1:7" ht="17.25" customHeight="1">
      <c r="B22" s="1" t="s">
        <v>13</v>
      </c>
      <c r="D22" s="14"/>
      <c r="E22" s="14"/>
      <c r="F22" s="20">
        <v>613.20000000000005</v>
      </c>
      <c r="G22" s="7"/>
    </row>
    <row r="23" spans="1:7" ht="17.25" customHeight="1" thickBot="1">
      <c r="A23" s="13" t="s">
        <v>14</v>
      </c>
      <c r="D23" s="14"/>
      <c r="E23" s="14"/>
      <c r="F23" s="21">
        <f>+F14+F18+F22</f>
        <v>35724.1</v>
      </c>
      <c r="G23" s="7"/>
    </row>
    <row r="24" spans="1:7" ht="17.25" customHeight="1" thickTop="1">
      <c r="D24" s="14"/>
      <c r="E24" s="14"/>
      <c r="F24" s="22"/>
      <c r="G24" s="7"/>
    </row>
    <row r="25" spans="1:7" ht="17.25" customHeight="1">
      <c r="A25" s="11" t="s">
        <v>15</v>
      </c>
      <c r="D25" s="14"/>
      <c r="E25" s="14"/>
      <c r="F25" s="17"/>
      <c r="G25" s="7"/>
    </row>
    <row r="26" spans="1:7" ht="17.25" customHeight="1">
      <c r="A26" s="13" t="s">
        <v>16</v>
      </c>
      <c r="D26" s="14"/>
      <c r="E26" s="14"/>
      <c r="F26" s="15">
        <f>SUM(F27:F28)</f>
        <v>29770.6</v>
      </c>
      <c r="G26" s="16"/>
    </row>
    <row r="27" spans="1:7" ht="17.25" customHeight="1">
      <c r="A27" s="11"/>
      <c r="B27" s="1" t="s">
        <v>17</v>
      </c>
      <c r="D27" s="14"/>
      <c r="E27" s="14"/>
      <c r="F27" s="17">
        <v>29687</v>
      </c>
      <c r="G27" s="7"/>
    </row>
    <row r="28" spans="1:7" ht="17.25" customHeight="1">
      <c r="A28" s="11"/>
      <c r="B28" s="1" t="s">
        <v>18</v>
      </c>
      <c r="D28" s="14"/>
      <c r="E28" s="14"/>
      <c r="F28" s="17">
        <v>83.600000000000009</v>
      </c>
      <c r="G28" s="7"/>
    </row>
    <row r="29" spans="1:7" ht="17.25" customHeight="1">
      <c r="A29" s="11"/>
      <c r="D29" s="14"/>
      <c r="E29" s="14"/>
      <c r="F29" s="17"/>
      <c r="G29" s="7"/>
    </row>
    <row r="30" spans="1:7" ht="17.25" customHeight="1">
      <c r="A30" s="13" t="s">
        <v>19</v>
      </c>
      <c r="D30" s="14"/>
      <c r="E30" s="14"/>
      <c r="F30" s="19">
        <f>SUM(F31:F33)</f>
        <v>905.3</v>
      </c>
      <c r="G30" s="23"/>
    </row>
    <row r="31" spans="1:7" ht="17.25" customHeight="1">
      <c r="B31" s="1" t="s">
        <v>20</v>
      </c>
      <c r="D31" s="14"/>
      <c r="E31" s="14"/>
      <c r="F31" s="17">
        <v>780.3</v>
      </c>
      <c r="G31" s="7"/>
    </row>
    <row r="32" spans="1:7" ht="17.25" customHeight="1">
      <c r="B32" s="1" t="s">
        <v>21</v>
      </c>
      <c r="D32" s="14"/>
      <c r="E32" s="14"/>
      <c r="F32" s="17">
        <v>84.9</v>
      </c>
      <c r="G32" s="7"/>
    </row>
    <row r="33" spans="1:11" ht="17.25" customHeight="1">
      <c r="B33" s="1" t="s">
        <v>22</v>
      </c>
      <c r="D33" s="14"/>
      <c r="E33" s="14"/>
      <c r="F33" s="20">
        <v>40.1</v>
      </c>
      <c r="G33" s="7"/>
    </row>
    <row r="34" spans="1:11" ht="17.25" customHeight="1">
      <c r="A34" s="13" t="s">
        <v>23</v>
      </c>
      <c r="D34" s="14"/>
      <c r="E34" s="14"/>
      <c r="F34" s="19">
        <f>+F26+F30</f>
        <v>30675.899999999998</v>
      </c>
      <c r="G34" s="7"/>
    </row>
    <row r="35" spans="1:11" ht="17.25" customHeight="1">
      <c r="A35" s="13"/>
      <c r="D35" s="14"/>
      <c r="E35" s="14"/>
      <c r="F35" s="17"/>
      <c r="G35" s="7"/>
    </row>
    <row r="36" spans="1:11" ht="17.25" customHeight="1">
      <c r="A36" s="13" t="s">
        <v>24</v>
      </c>
      <c r="D36" s="14"/>
      <c r="E36" s="14"/>
      <c r="F36" s="19">
        <f>SUM(F37:F38)</f>
        <v>5048.2</v>
      </c>
      <c r="G36" s="7"/>
      <c r="K36" s="24"/>
    </row>
    <row r="37" spans="1:11" ht="17.25" customHeight="1">
      <c r="B37" s="1" t="s">
        <v>25</v>
      </c>
      <c r="D37" s="14"/>
      <c r="E37" s="14"/>
      <c r="F37" s="17">
        <v>10000</v>
      </c>
      <c r="G37" s="7"/>
      <c r="K37" s="24"/>
    </row>
    <row r="38" spans="1:11" ht="17.25" customHeight="1">
      <c r="B38" s="1" t="s">
        <v>26</v>
      </c>
      <c r="D38" s="14"/>
      <c r="E38" s="14"/>
      <c r="F38" s="17">
        <f>-4963+11.2</f>
        <v>-4951.8</v>
      </c>
      <c r="G38" s="7"/>
      <c r="I38" s="50"/>
      <c r="K38" s="24"/>
    </row>
    <row r="39" spans="1:11" ht="17.25" customHeight="1" thickBot="1">
      <c r="A39" s="13" t="s">
        <v>27</v>
      </c>
      <c r="D39" s="14"/>
      <c r="E39" s="14"/>
      <c r="F39" s="25">
        <f>+F34+F36</f>
        <v>35724.1</v>
      </c>
      <c r="G39" s="7"/>
      <c r="K39" s="24"/>
    </row>
    <row r="40" spans="1:11" ht="17.25" customHeight="1" thickTop="1">
      <c r="A40" s="13"/>
      <c r="D40" s="14"/>
      <c r="E40" s="14"/>
      <c r="F40" s="17"/>
      <c r="G40" s="17"/>
      <c r="K40" s="24"/>
    </row>
    <row r="41" spans="1:11" ht="17.25" customHeight="1">
      <c r="A41" s="13"/>
      <c r="D41" s="14"/>
      <c r="E41" s="14"/>
      <c r="F41" s="17"/>
      <c r="G41" s="7"/>
      <c r="K41" s="24"/>
    </row>
    <row r="42" spans="1:11" ht="17.25" customHeight="1" thickBot="1">
      <c r="A42" s="26"/>
      <c r="B42" s="27"/>
      <c r="C42" s="27"/>
      <c r="D42" s="27"/>
      <c r="E42" s="27"/>
      <c r="F42" s="28"/>
      <c r="G42" s="29"/>
      <c r="K42" s="24"/>
    </row>
    <row r="43" spans="1:11" ht="17.25" customHeight="1">
      <c r="G43" s="7"/>
      <c r="K43" s="24"/>
    </row>
    <row r="44" spans="1:11" ht="17.25" customHeight="1">
      <c r="G44" s="7"/>
    </row>
    <row r="45" spans="1:11" ht="17.25" customHeight="1">
      <c r="G45" s="7"/>
      <c r="K45" s="30"/>
    </row>
    <row r="46" spans="1:11" ht="17.25" customHeight="1">
      <c r="G46" s="7"/>
      <c r="K46" s="30"/>
    </row>
    <row r="47" spans="1:11" ht="17.25" customHeight="1">
      <c r="G47" s="7"/>
      <c r="K47" s="30"/>
    </row>
    <row r="48" spans="1:11" ht="17.25" customHeight="1">
      <c r="G48" s="7"/>
      <c r="K48" s="30"/>
    </row>
    <row r="49" spans="1:32" s="1" customFormat="1" ht="17.25" customHeight="1">
      <c r="A49" s="1" t="s">
        <v>28</v>
      </c>
      <c r="G49" s="7"/>
      <c r="I49" s="18"/>
      <c r="J49" s="18"/>
      <c r="K49" s="30"/>
      <c r="L49" s="24"/>
      <c r="M49" s="24"/>
      <c r="P49" s="17"/>
      <c r="Y49" s="18"/>
      <c r="Z49" s="18"/>
      <c r="AF49" s="17"/>
    </row>
    <row r="50" spans="1:32" s="1" customFormat="1" ht="17.25" customHeight="1">
      <c r="A50" s="1" t="s">
        <v>29</v>
      </c>
      <c r="G50" s="7"/>
      <c r="I50" s="18"/>
      <c r="J50" s="18"/>
      <c r="K50" s="4"/>
      <c r="L50" s="24"/>
      <c r="M50" s="24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4"/>
      <c r="M51" s="24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4"/>
      <c r="M52" s="24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4"/>
      <c r="M53" s="24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4"/>
      <c r="M54" s="24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4"/>
      <c r="M55" s="24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4"/>
      <c r="M56" s="24"/>
      <c r="P56" s="17"/>
      <c r="Y56" s="18"/>
      <c r="Z56" s="18"/>
      <c r="AF56" s="17"/>
    </row>
    <row r="57" spans="1:32" s="1" customFormat="1" ht="17.25" customHeight="1">
      <c r="A57" s="1" t="s">
        <v>30</v>
      </c>
      <c r="G57" s="7"/>
      <c r="I57" s="18"/>
      <c r="J57" s="18"/>
      <c r="K57" s="4"/>
      <c r="L57" s="24"/>
      <c r="M57" s="24"/>
      <c r="P57" s="17"/>
      <c r="Y57" s="18"/>
      <c r="Z57" s="18"/>
      <c r="AF57" s="17"/>
    </row>
    <row r="58" spans="1:32" s="1" customFormat="1" ht="17.25" customHeight="1">
      <c r="A58" s="1" t="s">
        <v>31</v>
      </c>
      <c r="G58" s="7"/>
      <c r="I58" s="18"/>
      <c r="J58" s="18"/>
      <c r="K58" s="4"/>
      <c r="L58" s="24"/>
      <c r="M58" s="24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30"/>
      <c r="M60" s="30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30"/>
      <c r="M61" s="30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30"/>
      <c r="M62" s="30"/>
    </row>
    <row r="63" spans="1:32" ht="17.25" customHeight="1">
      <c r="A63" s="18"/>
      <c r="B63" s="18"/>
      <c r="C63" s="18"/>
      <c r="D63" s="18"/>
      <c r="E63" s="18"/>
      <c r="F63" s="33"/>
      <c r="G63" s="7"/>
    </row>
    <row r="64" spans="1:32" ht="17.25" customHeight="1">
      <c r="A64" s="18"/>
      <c r="B64" s="18"/>
      <c r="C64" s="18"/>
      <c r="D64" s="18"/>
      <c r="E64" s="18"/>
      <c r="F64" s="33"/>
      <c r="G64" s="7"/>
    </row>
    <row r="65" spans="1:7" ht="17.25" customHeight="1">
      <c r="A65" s="48" t="s">
        <v>1</v>
      </c>
      <c r="B65" s="48"/>
      <c r="C65" s="48"/>
      <c r="D65" s="48"/>
      <c r="E65" s="48"/>
      <c r="F65" s="48"/>
      <c r="G65" s="34"/>
    </row>
    <row r="66" spans="1:7" ht="17.25" customHeight="1">
      <c r="A66" s="49" t="s">
        <v>3</v>
      </c>
      <c r="B66" s="49"/>
      <c r="C66" s="49"/>
      <c r="D66" s="49"/>
      <c r="E66" s="49"/>
      <c r="F66" s="49"/>
      <c r="G66" s="35"/>
    </row>
    <row r="67" spans="1:7" ht="17.25" customHeight="1">
      <c r="A67" s="35"/>
      <c r="B67" s="35"/>
      <c r="C67" s="35"/>
      <c r="D67" s="35"/>
      <c r="E67" s="35"/>
      <c r="F67" s="35"/>
      <c r="G67" s="35"/>
    </row>
    <row r="68" spans="1:7" ht="17.25" customHeight="1">
      <c r="A68" s="48" t="s">
        <v>60</v>
      </c>
      <c r="B68" s="48"/>
      <c r="C68" s="48"/>
      <c r="D68" s="48"/>
      <c r="E68" s="48"/>
      <c r="F68" s="48"/>
      <c r="G68" s="34"/>
    </row>
    <row r="69" spans="1:7" ht="17.25" customHeight="1">
      <c r="A69" s="49"/>
      <c r="B69" s="49"/>
      <c r="C69" s="49"/>
      <c r="D69" s="49"/>
      <c r="E69" s="49"/>
      <c r="F69" s="49"/>
      <c r="G69" s="35"/>
    </row>
    <row r="70" spans="1:7" ht="17.25" customHeight="1">
      <c r="A70" s="6" t="s">
        <v>61</v>
      </c>
      <c r="B70" s="6"/>
      <c r="C70" s="6"/>
      <c r="D70" s="6"/>
      <c r="E70" s="6"/>
      <c r="F70" s="6"/>
      <c r="G70" s="6"/>
    </row>
    <row r="71" spans="1:7" ht="17.25" customHeight="1">
      <c r="A71" s="6"/>
      <c r="B71" s="6"/>
      <c r="C71" s="6"/>
      <c r="D71" s="6"/>
      <c r="E71" s="6"/>
      <c r="F71" s="6"/>
      <c r="G71" s="6"/>
    </row>
    <row r="72" spans="1:7" ht="17.25" customHeight="1">
      <c r="A72" s="47" t="s">
        <v>32</v>
      </c>
      <c r="B72" s="47"/>
      <c r="C72" s="47"/>
      <c r="D72" s="47"/>
      <c r="E72" s="47"/>
      <c r="F72" s="47"/>
      <c r="G72" s="6"/>
    </row>
    <row r="73" spans="1:7" ht="17.25" customHeight="1" thickBot="1">
      <c r="A73" s="8"/>
      <c r="B73" s="8"/>
      <c r="C73" s="8"/>
      <c r="D73" s="8"/>
      <c r="E73" s="8"/>
      <c r="F73" s="8"/>
      <c r="G73" s="8"/>
    </row>
    <row r="74" spans="1:7" ht="17.25" customHeight="1" thickTop="1">
      <c r="A74" s="7"/>
      <c r="B74" s="7"/>
      <c r="C74" s="7"/>
      <c r="D74" s="7"/>
      <c r="E74" s="7"/>
      <c r="F74" s="7"/>
      <c r="G74" s="7"/>
    </row>
    <row r="75" spans="1:7" ht="17.25" customHeight="1">
      <c r="D75" s="9"/>
      <c r="E75" s="9"/>
      <c r="F75" s="9">
        <v>2017</v>
      </c>
      <c r="G75" s="10"/>
    </row>
    <row r="76" spans="1:7" ht="17.25" customHeight="1">
      <c r="D76" s="9"/>
      <c r="E76" s="9"/>
      <c r="F76" s="9"/>
      <c r="G76" s="10"/>
    </row>
    <row r="77" spans="1:7" ht="17.25" customHeight="1">
      <c r="A77" s="13" t="s">
        <v>33</v>
      </c>
      <c r="D77" s="9"/>
      <c r="E77" s="9"/>
      <c r="F77" s="36">
        <v>1587.4</v>
      </c>
      <c r="G77" s="37"/>
    </row>
    <row r="78" spans="1:7" ht="17.25" customHeight="1">
      <c r="B78" s="1" t="s">
        <v>34</v>
      </c>
      <c r="D78" s="9"/>
      <c r="E78" s="9"/>
      <c r="F78" s="17">
        <v>1228.4000000000001</v>
      </c>
      <c r="G78" s="38"/>
    </row>
    <row r="79" spans="1:7" ht="17.25" customHeight="1">
      <c r="B79" s="1" t="s">
        <v>35</v>
      </c>
      <c r="D79" s="9"/>
      <c r="E79" s="9"/>
      <c r="F79" s="17">
        <v>339.5</v>
      </c>
      <c r="G79" s="38"/>
    </row>
    <row r="80" spans="1:7" ht="17.25" customHeight="1">
      <c r="B80" s="1" t="s">
        <v>36</v>
      </c>
      <c r="D80" s="9"/>
      <c r="E80" s="9"/>
      <c r="F80" s="17">
        <v>16.600000000000001</v>
      </c>
      <c r="G80" s="38"/>
    </row>
    <row r="81" spans="1:11" ht="17.25" customHeight="1">
      <c r="B81" s="1" t="s">
        <v>37</v>
      </c>
      <c r="D81" s="9"/>
      <c r="E81" s="9"/>
      <c r="F81" s="17">
        <v>2.9</v>
      </c>
      <c r="G81" s="38"/>
    </row>
    <row r="82" spans="1:11" ht="17.25" customHeight="1">
      <c r="D82" s="9"/>
      <c r="E82" s="9"/>
      <c r="F82" s="17"/>
      <c r="G82" s="38"/>
    </row>
    <row r="83" spans="1:11" ht="17.25" customHeight="1">
      <c r="A83" s="13" t="s">
        <v>38</v>
      </c>
      <c r="D83" s="9"/>
      <c r="E83" s="9"/>
      <c r="F83" s="39">
        <v>263.60000000000002</v>
      </c>
      <c r="G83" s="40"/>
    </row>
    <row r="84" spans="1:11" ht="17.25" customHeight="1">
      <c r="B84" s="1" t="s">
        <v>39</v>
      </c>
      <c r="D84" s="9"/>
      <c r="E84" s="9"/>
      <c r="F84" s="17">
        <v>234</v>
      </c>
      <c r="G84" s="38"/>
      <c r="K84" s="24"/>
    </row>
    <row r="85" spans="1:11" ht="17.25" customHeight="1">
      <c r="B85" s="1" t="s">
        <v>37</v>
      </c>
      <c r="D85" s="9"/>
      <c r="E85" s="9"/>
      <c r="F85" s="17">
        <v>29.6</v>
      </c>
      <c r="G85" s="38"/>
      <c r="K85" s="24"/>
    </row>
    <row r="86" spans="1:11" ht="17.25" customHeight="1">
      <c r="D86" s="9"/>
      <c r="E86" s="9"/>
      <c r="F86" s="17"/>
      <c r="G86" s="38"/>
      <c r="K86" s="24"/>
    </row>
    <row r="87" spans="1:11" ht="17.25" customHeight="1">
      <c r="A87" s="13" t="s">
        <v>40</v>
      </c>
      <c r="D87" s="9"/>
      <c r="E87" s="9"/>
      <c r="F87" s="17">
        <v>484.7</v>
      </c>
      <c r="G87" s="38"/>
      <c r="K87" s="24"/>
    </row>
    <row r="88" spans="1:11" ht="17.25" customHeight="1">
      <c r="A88" s="13"/>
      <c r="D88" s="9"/>
      <c r="E88" s="9"/>
      <c r="F88" s="17"/>
      <c r="G88" s="38"/>
      <c r="K88" s="24"/>
    </row>
    <row r="89" spans="1:11" ht="17.25" customHeight="1">
      <c r="A89" s="13" t="s">
        <v>63</v>
      </c>
      <c r="D89" s="9"/>
      <c r="E89" s="9"/>
      <c r="F89" s="41">
        <v>839.10000000000014</v>
      </c>
      <c r="G89" s="42"/>
      <c r="K89" s="24"/>
    </row>
    <row r="90" spans="1:11" ht="17.25" customHeight="1">
      <c r="A90" s="13"/>
      <c r="D90" s="14"/>
      <c r="E90" s="14"/>
      <c r="F90" s="17"/>
      <c r="G90" s="38"/>
    </row>
    <row r="91" spans="1:11" ht="17.25" customHeight="1">
      <c r="A91" s="13" t="s">
        <v>41</v>
      </c>
      <c r="F91" s="20">
        <v>1134.9000000000001</v>
      </c>
      <c r="G91" s="38"/>
    </row>
    <row r="92" spans="1:11" ht="17.25" customHeight="1">
      <c r="A92" s="13"/>
      <c r="B92" s="1" t="s">
        <v>42</v>
      </c>
      <c r="D92" s="14"/>
      <c r="F92" s="17">
        <v>650.1</v>
      </c>
      <c r="G92" s="38"/>
    </row>
    <row r="93" spans="1:11" ht="17.25" customHeight="1">
      <c r="B93" s="1" t="s">
        <v>43</v>
      </c>
      <c r="D93" s="14"/>
      <c r="E93" s="14"/>
      <c r="F93" s="17">
        <v>355.9</v>
      </c>
      <c r="G93" s="38"/>
    </row>
    <row r="94" spans="1:11" ht="17.25" customHeight="1">
      <c r="B94" s="1" t="s">
        <v>44</v>
      </c>
      <c r="D94" s="14"/>
      <c r="E94" s="14"/>
      <c r="F94" s="20">
        <v>128.9</v>
      </c>
      <c r="G94" s="38"/>
    </row>
    <row r="95" spans="1:11" ht="18.75" customHeight="1">
      <c r="A95" s="13" t="s">
        <v>45</v>
      </c>
      <c r="F95" s="20">
        <v>-295.79999999999995</v>
      </c>
      <c r="G95" s="43"/>
    </row>
    <row r="96" spans="1:11" ht="18.75" customHeight="1">
      <c r="A96" s="1" t="s">
        <v>46</v>
      </c>
      <c r="D96" s="14"/>
      <c r="E96" s="14"/>
      <c r="F96" s="20">
        <v>8.1</v>
      </c>
      <c r="G96" s="38"/>
    </row>
    <row r="97" spans="1:32" ht="18.75" customHeight="1" thickBot="1">
      <c r="A97" s="13" t="s">
        <v>62</v>
      </c>
      <c r="D97" s="14"/>
      <c r="E97" s="14"/>
      <c r="F97" s="44">
        <v>-287.69999999999993</v>
      </c>
      <c r="G97" s="45"/>
    </row>
    <row r="98" spans="1:32" ht="17.25" customHeight="1" thickTop="1">
      <c r="A98" s="13"/>
      <c r="F98" s="17"/>
      <c r="G98" s="46"/>
    </row>
    <row r="99" spans="1:32" ht="17.25" customHeight="1">
      <c r="A99" s="13"/>
      <c r="F99" s="17"/>
      <c r="G99" s="46"/>
    </row>
    <row r="100" spans="1:32" ht="17.25" customHeight="1" thickBot="1">
      <c r="A100" s="26"/>
      <c r="B100" s="27"/>
      <c r="C100" s="27"/>
      <c r="D100" s="27"/>
      <c r="E100" s="27"/>
      <c r="F100" s="28"/>
      <c r="G100" s="29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4"/>
      <c r="L103" s="24"/>
      <c r="M103" s="24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4"/>
      <c r="M104" s="24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4"/>
      <c r="M105" s="24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4"/>
      <c r="L106" s="24"/>
      <c r="M106" s="24"/>
      <c r="P106" s="17"/>
      <c r="Y106" s="18"/>
      <c r="Z106" s="18"/>
      <c r="AF106" s="17"/>
    </row>
    <row r="107" spans="1:32" s="1" customFormat="1" ht="17.25" customHeight="1">
      <c r="A107" s="1" t="s">
        <v>28</v>
      </c>
      <c r="G107" s="7"/>
      <c r="I107" s="18"/>
      <c r="J107" s="18"/>
      <c r="K107" s="4"/>
      <c r="L107" s="24"/>
      <c r="M107" s="24"/>
      <c r="P107" s="17"/>
      <c r="Y107" s="18"/>
      <c r="Z107" s="18"/>
      <c r="AF107" s="17"/>
    </row>
    <row r="108" spans="1:32" s="1" customFormat="1" ht="17.25" customHeight="1">
      <c r="A108" s="1" t="s">
        <v>29</v>
      </c>
      <c r="G108" s="7"/>
      <c r="I108" s="18"/>
      <c r="J108" s="18"/>
      <c r="K108" s="4"/>
      <c r="L108" s="24"/>
      <c r="M108" s="24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4"/>
      <c r="M109" s="24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4"/>
      <c r="M110" s="24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1"/>
      <c r="B114" s="31"/>
      <c r="C114" s="31"/>
      <c r="D114" s="31"/>
      <c r="E114" s="31"/>
      <c r="F114" s="31"/>
      <c r="G114" s="7"/>
    </row>
    <row r="115" spans="1:7" ht="17.25" customHeight="1">
      <c r="A115" s="1" t="s">
        <v>30</v>
      </c>
      <c r="G115" s="7"/>
    </row>
    <row r="116" spans="1:7" ht="17.25" customHeight="1">
      <c r="A116" s="1" t="s">
        <v>31</v>
      </c>
      <c r="G116" s="7"/>
    </row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022017</vt:lpstr>
      <vt:lpstr>'022017'!Área_de_impresión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2018-02-27T00:04:14Z</cp:lastPrinted>
  <dcterms:created xsi:type="dcterms:W3CDTF">2017-12-27T20:25:50Z</dcterms:created>
  <dcterms:modified xsi:type="dcterms:W3CDTF">2018-02-27T03:23:32Z</dcterms:modified>
</cp:coreProperties>
</file>