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22" i="1"/>
  <c r="F67" i="1" l="1"/>
  <c r="F71" i="1" s="1"/>
  <c r="F96" i="1"/>
  <c r="F91" i="1"/>
  <c r="F44" i="1"/>
  <c r="F41" i="1"/>
  <c r="F34" i="1"/>
  <c r="F47" i="1" l="1"/>
  <c r="F75" i="1"/>
  <c r="F81" i="1" s="1"/>
  <c r="F12" i="1"/>
  <c r="F26" i="1" s="1"/>
  <c r="F85" i="1"/>
  <c r="F29" i="1"/>
  <c r="F51" i="1" l="1"/>
  <c r="H60" i="1" s="1"/>
  <c r="F89" i="1"/>
  <c r="F94" i="1" s="1"/>
  <c r="H103" i="1" l="1"/>
  <c r="F99" i="1"/>
  <c r="F103" i="1" s="1"/>
</calcChain>
</file>

<file path=xl/sharedStrings.xml><?xml version="1.0" encoding="utf-8"?>
<sst xmlns="http://schemas.openxmlformats.org/spreadsheetml/2006/main" count="69" uniqueCount="62">
  <si>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</si>
  <si>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</si>
  <si>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</si>
  <si>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</si>
  <si>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</si>
  <si>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</si>
  <si>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</si>
  <si>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</si>
  <si>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</si>
  <si>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</si>
  <si>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</si>
  <si>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</si>
  <si>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</si>
  <si>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</si>
  <si>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</si>
  <si>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</si>
  <si>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</si>
  <si>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</si>
  <si>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</si>
  <si>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</si>
  <si>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</si>
  <si>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</si>
  <si>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</si>
  <si>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</si>
  <si>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</si>
  <si>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</si>
  <si>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</si>
  <si>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</si>
  <si>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</si>
  <si>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</si>
  <si>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</si>
  <si>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</si>
  <si>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</si>
  <si>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</si>
  <si>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</si>
  <si>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</si>
  <si>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</si>
  <si>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</si>
  <si>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</si>
  <si>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</si>
  <si>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</si>
  <si>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</si>
  <si>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</si>
  <si>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</si>
  <si>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</si>
  <si>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</si>
  <si>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</si>
  <si>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</si>
  <si>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</si>
  <si>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</si>
  <si>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</si>
  <si>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</si>
  <si>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</si>
  <si>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</si>
  <si>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</si>
  <si>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</si>
  <si>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</si>
  <si>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>BALANCE GENERAL AL 31 DE DICIEMBRE DE 2017</t>
  </si>
  <si>
    <t>ESTADO DE RESULTADOS AL 31 DE DICIEMBRE DE 2017</t>
  </si>
  <si>
    <t xml:space="preserve">RESERVA LEGAL </t>
  </si>
  <si>
    <t xml:space="preserve">        José Roberto Ortega Herrera                            Mónica E. Olano Mancía                             Angel A. Arévalo</t>
  </si>
  <si>
    <t xml:space="preserve">             Representante Legal                                       Gerente General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</si>
</sst>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</xdr:row>
      <xdr:rowOff>38100</xdr:rowOff>
    </xdr:from>
    <xdr:to>
      <xdr:col>2</xdr:col>
      <xdr:colOff>2000250</xdr:colOff>
      <xdr:row>57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08"/>
  <sheetViews>
    <sheetView tabSelected="1" workbookViewId="0">
      <selection activeCell="I20" sqref="I20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5" spans="2:6" ht="18" x14ac:dyDescent="0.2">
      <c r="B5" s="15" t="s">
        <v>0</v>
      </c>
      <c r="C5" s="15"/>
      <c r="D5" s="15"/>
      <c r="E5" s="15"/>
      <c r="F5" s="15"/>
    </row>
    <row r="6" spans="2:6" x14ac:dyDescent="0.2">
      <c r="B6" s="16" t="s">
        <v>1</v>
      </c>
      <c r="C6" s="16"/>
      <c r="D6" s="16"/>
      <c r="E6" s="16"/>
      <c r="F6" s="16"/>
    </row>
    <row r="7" spans="2:6" x14ac:dyDescent="0.2">
      <c r="B7" s="3"/>
      <c r="C7" s="4"/>
      <c r="D7" s="4"/>
      <c r="E7" s="4"/>
      <c r="F7" s="4"/>
    </row>
    <row r="8" spans="2:6" ht="15" x14ac:dyDescent="0.25">
      <c r="B8" s="13" t="s">
        <v>57</v>
      </c>
      <c r="C8" s="13"/>
      <c r="D8" s="13"/>
      <c r="E8" s="13"/>
      <c r="F8" s="13"/>
    </row>
    <row r="9" spans="2:6" ht="14.25" x14ac:dyDescent="0.2">
      <c r="B9" s="14" t="s">
        <v>2</v>
      </c>
      <c r="C9" s="14"/>
      <c r="D9" s="14"/>
      <c r="E9" s="14"/>
      <c r="F9" s="14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SUM(D13:D20)</f>
        <v>1968.56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28.98</v>
      </c>
    </row>
    <row r="15" spans="2:6" x14ac:dyDescent="0.2">
      <c r="B15" s="5">
        <v>112</v>
      </c>
      <c r="C15" s="1" t="s">
        <v>7</v>
      </c>
      <c r="D15" s="6">
        <v>116.2</v>
      </c>
    </row>
    <row r="16" spans="2:6" x14ac:dyDescent="0.2">
      <c r="B16" s="5">
        <v>113</v>
      </c>
      <c r="C16" s="1" t="s">
        <v>8</v>
      </c>
      <c r="D16" s="6">
        <v>1715.06</v>
      </c>
    </row>
    <row r="17" spans="2:8" x14ac:dyDescent="0.2">
      <c r="B17" s="5">
        <v>114</v>
      </c>
      <c r="C17" s="1" t="s">
        <v>9</v>
      </c>
      <c r="D17" s="6">
        <v>14.72</v>
      </c>
    </row>
    <row r="18" spans="2:8" x14ac:dyDescent="0.2">
      <c r="B18" s="5">
        <v>116</v>
      </c>
      <c r="C18" s="1" t="s">
        <v>10</v>
      </c>
      <c r="D18" s="6">
        <v>1.33</v>
      </c>
    </row>
    <row r="19" spans="2:8" x14ac:dyDescent="0.2">
      <c r="B19" s="5">
        <v>117</v>
      </c>
      <c r="C19" s="1" t="s">
        <v>11</v>
      </c>
      <c r="D19" s="6">
        <v>4.71</v>
      </c>
    </row>
    <row r="20" spans="2:8" x14ac:dyDescent="0.2">
      <c r="B20" s="5">
        <v>118</v>
      </c>
      <c r="C20" s="1" t="s">
        <v>12</v>
      </c>
      <c r="D20" s="6">
        <v>87.46</v>
      </c>
    </row>
    <row r="22" spans="2:8" x14ac:dyDescent="0.2">
      <c r="B22" s="5">
        <v>12</v>
      </c>
      <c r="C22" s="1" t="s">
        <v>13</v>
      </c>
      <c r="F22" s="6">
        <f>SUM(D23:D24)</f>
        <v>4.9000000000000004</v>
      </c>
    </row>
    <row r="23" spans="2:8" x14ac:dyDescent="0.2">
      <c r="B23" s="5">
        <v>121</v>
      </c>
      <c r="C23" s="1" t="s">
        <v>14</v>
      </c>
      <c r="D23" s="6">
        <v>1.7</v>
      </c>
    </row>
    <row r="24" spans="2:8" x14ac:dyDescent="0.2">
      <c r="B24" s="5">
        <v>123</v>
      </c>
      <c r="C24" s="1" t="s">
        <v>15</v>
      </c>
      <c r="D24" s="6">
        <v>3.2</v>
      </c>
    </row>
    <row r="26" spans="2:8" ht="13.5" thickBot="1" x14ac:dyDescent="0.25">
      <c r="C26" s="8" t="s">
        <v>16</v>
      </c>
      <c r="D26" s="9"/>
      <c r="E26" s="9"/>
      <c r="F26" s="10">
        <f>SUM(F12:F25)</f>
        <v>1973.46</v>
      </c>
    </row>
    <row r="27" spans="2:8" ht="13.5" thickTop="1" x14ac:dyDescent="0.2"/>
    <row r="28" spans="2:8" x14ac:dyDescent="0.2">
      <c r="B28" s="7">
        <v>2</v>
      </c>
      <c r="C28" s="8" t="s">
        <v>17</v>
      </c>
    </row>
    <row r="29" spans="2:8" x14ac:dyDescent="0.2">
      <c r="B29" s="5">
        <v>21</v>
      </c>
      <c r="C29" s="1" t="s">
        <v>18</v>
      </c>
      <c r="F29" s="6">
        <f>SUM(D30:D32)</f>
        <v>899.32</v>
      </c>
    </row>
    <row r="30" spans="2:8" x14ac:dyDescent="0.2">
      <c r="B30" s="5">
        <v>212</v>
      </c>
      <c r="C30" s="1" t="s">
        <v>19</v>
      </c>
      <c r="D30" s="6">
        <v>862</v>
      </c>
    </row>
    <row r="31" spans="2:8" x14ac:dyDescent="0.2">
      <c r="B31" s="5">
        <v>213</v>
      </c>
      <c r="C31" s="1" t="s">
        <v>20</v>
      </c>
      <c r="D31" s="6">
        <v>24.59</v>
      </c>
      <c r="H31" s="11"/>
    </row>
    <row r="32" spans="2:8" x14ac:dyDescent="0.2">
      <c r="B32" s="5">
        <v>215</v>
      </c>
      <c r="C32" s="1" t="s">
        <v>21</v>
      </c>
      <c r="D32" s="6">
        <v>12.73</v>
      </c>
    </row>
    <row r="34" spans="2:12" x14ac:dyDescent="0.2">
      <c r="B34" s="5">
        <v>22</v>
      </c>
      <c r="C34" s="1" t="s">
        <v>22</v>
      </c>
      <c r="F34" s="6">
        <f>SUM(D35)</f>
        <v>2.04</v>
      </c>
    </row>
    <row r="35" spans="2:12" x14ac:dyDescent="0.2">
      <c r="B35" s="5">
        <v>225</v>
      </c>
      <c r="C35" s="1" t="s">
        <v>23</v>
      </c>
      <c r="D35" s="6">
        <v>2.04</v>
      </c>
    </row>
    <row r="37" spans="2:12" x14ac:dyDescent="0.2">
      <c r="B37" s="5">
        <v>3</v>
      </c>
      <c r="C37" s="1" t="s">
        <v>24</v>
      </c>
    </row>
    <row r="38" spans="2:12" x14ac:dyDescent="0.2">
      <c r="B38" s="5">
        <v>31</v>
      </c>
      <c r="C38" s="1" t="s">
        <v>25</v>
      </c>
      <c r="F38" s="6">
        <f>SUM(D39)</f>
        <v>700</v>
      </c>
    </row>
    <row r="39" spans="2:12" x14ac:dyDescent="0.2">
      <c r="B39" s="5">
        <v>310</v>
      </c>
      <c r="C39" s="1" t="s">
        <v>26</v>
      </c>
      <c r="D39" s="6">
        <v>700</v>
      </c>
    </row>
    <row r="41" spans="2:12" x14ac:dyDescent="0.2">
      <c r="B41" s="5">
        <v>32</v>
      </c>
      <c r="C41" s="1" t="s">
        <v>27</v>
      </c>
      <c r="F41" s="6">
        <f>SUM(D42)</f>
        <v>95.06</v>
      </c>
    </row>
    <row r="42" spans="2:12" x14ac:dyDescent="0.2">
      <c r="B42" s="5">
        <v>320</v>
      </c>
      <c r="C42" s="1" t="s">
        <v>27</v>
      </c>
      <c r="D42" s="6">
        <v>95.06</v>
      </c>
    </row>
    <row r="44" spans="2:12" x14ac:dyDescent="0.2">
      <c r="B44" s="5">
        <v>33</v>
      </c>
      <c r="C44" s="1" t="s">
        <v>28</v>
      </c>
      <c r="F44" s="6">
        <f>SUM(D45)</f>
        <v>3.64</v>
      </c>
    </row>
    <row r="45" spans="2:12" x14ac:dyDescent="0.2">
      <c r="B45" s="5">
        <v>332</v>
      </c>
      <c r="C45" s="1" t="s">
        <v>29</v>
      </c>
      <c r="D45" s="6">
        <v>3.64</v>
      </c>
    </row>
    <row r="47" spans="2:12" x14ac:dyDescent="0.2">
      <c r="B47" s="5">
        <v>34</v>
      </c>
      <c r="C47" s="1" t="s">
        <v>30</v>
      </c>
      <c r="F47" s="6">
        <f>SUM(D48:D49)</f>
        <v>273.39999999999998</v>
      </c>
      <c r="J47" s="17"/>
      <c r="K47" s="17"/>
      <c r="L47" s="17"/>
    </row>
    <row r="48" spans="2:12" x14ac:dyDescent="0.2">
      <c r="B48" s="5">
        <v>340</v>
      </c>
      <c r="C48" s="1" t="s">
        <v>31</v>
      </c>
      <c r="D48" s="6">
        <v>232.62</v>
      </c>
      <c r="J48" s="17"/>
      <c r="K48" s="17"/>
      <c r="L48" s="17"/>
    </row>
    <row r="49" spans="2:12" x14ac:dyDescent="0.2">
      <c r="B49" s="5">
        <v>341</v>
      </c>
      <c r="C49" s="1" t="s">
        <v>32</v>
      </c>
      <c r="D49" s="6">
        <v>40.78</v>
      </c>
      <c r="J49" s="17"/>
      <c r="K49" s="17"/>
      <c r="L49" s="17"/>
    </row>
    <row r="51" spans="2:12" ht="13.5" thickBot="1" x14ac:dyDescent="0.25">
      <c r="C51" s="8" t="s">
        <v>33</v>
      </c>
      <c r="D51" s="9"/>
      <c r="E51" s="9"/>
      <c r="F51" s="10">
        <f>SUM(F29:F50)</f>
        <v>1973.46</v>
      </c>
    </row>
    <row r="52" spans="2:12" ht="13.5" thickTop="1" x14ac:dyDescent="0.2">
      <c r="F52" s="12"/>
    </row>
    <row r="53" spans="2:12" x14ac:dyDescent="0.2">
      <c r="C53" s="18" t="s">
        <v>60</v>
      </c>
      <c r="F53" s="12"/>
    </row>
    <row r="54" spans="2:12" x14ac:dyDescent="0.2">
      <c r="C54" s="19" t="s">
        <v>61</v>
      </c>
      <c r="F54" s="12"/>
    </row>
    <row r="55" spans="2:12" x14ac:dyDescent="0.2"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ht="18" x14ac:dyDescent="0.2">
      <c r="B59" s="15" t="s">
        <v>0</v>
      </c>
      <c r="C59" s="15"/>
      <c r="D59" s="15"/>
      <c r="E59" s="15"/>
      <c r="F59" s="15"/>
    </row>
    <row r="60" spans="2:12" x14ac:dyDescent="0.2">
      <c r="B60" s="16" t="s">
        <v>1</v>
      </c>
      <c r="C60" s="16"/>
      <c r="D60" s="16"/>
      <c r="E60" s="16"/>
      <c r="F60" s="16"/>
      <c r="H60" s="11">
        <f>+F26-F51</f>
        <v>0</v>
      </c>
    </row>
    <row r="62" spans="2:12" ht="15" x14ac:dyDescent="0.25">
      <c r="B62" s="13" t="s">
        <v>58</v>
      </c>
      <c r="C62" s="13"/>
      <c r="D62" s="13"/>
      <c r="E62" s="13"/>
      <c r="F62" s="13"/>
    </row>
    <row r="63" spans="2:12" ht="14.25" x14ac:dyDescent="0.2">
      <c r="B63" s="14" t="s">
        <v>2</v>
      </c>
      <c r="C63" s="14"/>
      <c r="D63" s="14"/>
      <c r="E63" s="14"/>
      <c r="F63" s="14"/>
    </row>
    <row r="65" spans="2:6" x14ac:dyDescent="0.2">
      <c r="B65" s="7">
        <v>5</v>
      </c>
      <c r="C65" s="8" t="s">
        <v>34</v>
      </c>
      <c r="F65" s="1"/>
    </row>
    <row r="66" spans="2:6" x14ac:dyDescent="0.2">
      <c r="F66" s="1"/>
    </row>
    <row r="67" spans="2:6" x14ac:dyDescent="0.2">
      <c r="B67" s="5">
        <v>51</v>
      </c>
      <c r="C67" s="1" t="s">
        <v>35</v>
      </c>
      <c r="F67" s="6">
        <f>SUM(F68:F69)</f>
        <v>246.92</v>
      </c>
    </row>
    <row r="68" spans="2:6" x14ac:dyDescent="0.2">
      <c r="B68" s="5">
        <v>510</v>
      </c>
      <c r="C68" s="1" t="s">
        <v>36</v>
      </c>
      <c r="F68" s="6">
        <v>220.23</v>
      </c>
    </row>
    <row r="69" spans="2:6" x14ac:dyDescent="0.2">
      <c r="B69" s="5">
        <v>512</v>
      </c>
      <c r="C69" s="1" t="s">
        <v>37</v>
      </c>
      <c r="F69" s="6">
        <v>26.69</v>
      </c>
    </row>
    <row r="70" spans="2:6" x14ac:dyDescent="0.2">
      <c r="F70" s="1"/>
    </row>
    <row r="71" spans="2:6" x14ac:dyDescent="0.2">
      <c r="C71" s="1" t="s">
        <v>38</v>
      </c>
      <c r="F71" s="6">
        <f>+F67</f>
        <v>246.92</v>
      </c>
    </row>
    <row r="72" spans="2:6" x14ac:dyDescent="0.2">
      <c r="F72" s="1"/>
    </row>
    <row r="73" spans="2:6" x14ac:dyDescent="0.2">
      <c r="B73" s="7">
        <v>4</v>
      </c>
      <c r="C73" s="8" t="s">
        <v>39</v>
      </c>
      <c r="F73" s="1"/>
    </row>
    <row r="74" spans="2:6" x14ac:dyDescent="0.2">
      <c r="F74" s="1"/>
    </row>
    <row r="75" spans="2:6" x14ac:dyDescent="0.2">
      <c r="B75" s="5">
        <v>41</v>
      </c>
      <c r="C75" s="1" t="s">
        <v>40</v>
      </c>
      <c r="F75" s="6">
        <f>SUM(F77:F79)</f>
        <v>271.95999999999998</v>
      </c>
    </row>
    <row r="76" spans="2:6" x14ac:dyDescent="0.2">
      <c r="B76" s="5">
        <v>412</v>
      </c>
      <c r="C76" s="1" t="s">
        <v>41</v>
      </c>
    </row>
    <row r="77" spans="2:6" x14ac:dyDescent="0.2">
      <c r="C77" s="1" t="s">
        <v>42</v>
      </c>
      <c r="F77" s="6">
        <v>271.25</v>
      </c>
    </row>
    <row r="78" spans="2:6" x14ac:dyDescent="0.2">
      <c r="B78" s="5">
        <v>413</v>
      </c>
      <c r="C78" s="1" t="s">
        <v>43</v>
      </c>
    </row>
    <row r="79" spans="2:6" x14ac:dyDescent="0.2">
      <c r="C79" s="1" t="s">
        <v>44</v>
      </c>
      <c r="F79" s="6">
        <v>0.71</v>
      </c>
    </row>
    <row r="80" spans="2:6" x14ac:dyDescent="0.2">
      <c r="F80" s="1"/>
    </row>
    <row r="81" spans="2:6" x14ac:dyDescent="0.2">
      <c r="C81" s="1" t="s">
        <v>45</v>
      </c>
      <c r="F81" s="6">
        <f>+F71-F75</f>
        <v>-25.039999999999992</v>
      </c>
    </row>
    <row r="82" spans="2:6" x14ac:dyDescent="0.2">
      <c r="F82" s="1"/>
    </row>
    <row r="83" spans="2:6" x14ac:dyDescent="0.2">
      <c r="C83" s="1" t="s">
        <v>46</v>
      </c>
      <c r="F83" s="1"/>
    </row>
    <row r="84" spans="2:6" x14ac:dyDescent="0.2">
      <c r="F84" s="1"/>
    </row>
    <row r="85" spans="2:6" x14ac:dyDescent="0.2">
      <c r="B85" s="5">
        <v>52</v>
      </c>
      <c r="C85" s="1" t="s">
        <v>47</v>
      </c>
      <c r="F85" s="6">
        <f>SUM(F86:F87)</f>
        <v>108.14</v>
      </c>
    </row>
    <row r="86" spans="2:6" x14ac:dyDescent="0.2">
      <c r="B86" s="5">
        <v>521</v>
      </c>
      <c r="C86" s="1" t="s">
        <v>48</v>
      </c>
      <c r="F86" s="6">
        <v>101.09</v>
      </c>
    </row>
    <row r="87" spans="2:6" x14ac:dyDescent="0.2">
      <c r="B87" s="5">
        <v>524</v>
      </c>
      <c r="C87" s="1" t="s">
        <v>49</v>
      </c>
      <c r="F87" s="6">
        <v>7.05</v>
      </c>
    </row>
    <row r="88" spans="2:6" x14ac:dyDescent="0.2">
      <c r="F88" s="1"/>
    </row>
    <row r="89" spans="2:6" x14ac:dyDescent="0.2">
      <c r="C89" s="1" t="s">
        <v>50</v>
      </c>
      <c r="F89" s="6">
        <f>+F81+F85</f>
        <v>83.100000000000009</v>
      </c>
    </row>
    <row r="90" spans="2:6" x14ac:dyDescent="0.2">
      <c r="F90" s="1"/>
    </row>
    <row r="91" spans="2:6" x14ac:dyDescent="0.2">
      <c r="B91" s="5">
        <v>42</v>
      </c>
      <c r="C91" s="1" t="s">
        <v>51</v>
      </c>
      <c r="F91" s="6">
        <f>SUM(F92)</f>
        <v>26.48</v>
      </c>
    </row>
    <row r="92" spans="2:6" x14ac:dyDescent="0.2">
      <c r="B92" s="5">
        <v>421</v>
      </c>
      <c r="C92" s="1" t="s">
        <v>52</v>
      </c>
      <c r="F92" s="6">
        <v>26.48</v>
      </c>
    </row>
    <row r="93" spans="2:6" x14ac:dyDescent="0.2">
      <c r="F93" s="1"/>
    </row>
    <row r="94" spans="2:6" x14ac:dyDescent="0.2">
      <c r="C94" s="1" t="s">
        <v>53</v>
      </c>
      <c r="F94" s="6">
        <f>+F89-F91</f>
        <v>56.620000000000005</v>
      </c>
    </row>
    <row r="95" spans="2:6" x14ac:dyDescent="0.2">
      <c r="F95" s="1"/>
    </row>
    <row r="96" spans="2:6" x14ac:dyDescent="0.2">
      <c r="B96" s="5">
        <v>44</v>
      </c>
      <c r="C96" s="1" t="s">
        <v>54</v>
      </c>
      <c r="F96" s="6">
        <f>SUM(F97)</f>
        <v>11.88</v>
      </c>
    </row>
    <row r="97" spans="2:8" x14ac:dyDescent="0.2">
      <c r="B97" s="5">
        <v>440</v>
      </c>
      <c r="C97" s="1" t="s">
        <v>54</v>
      </c>
      <c r="F97" s="6">
        <v>11.88</v>
      </c>
    </row>
    <row r="98" spans="2:8" x14ac:dyDescent="0.2">
      <c r="F98" s="1"/>
    </row>
    <row r="99" spans="2:8" x14ac:dyDescent="0.2">
      <c r="C99" s="1" t="s">
        <v>55</v>
      </c>
      <c r="F99" s="6">
        <f>+F94-F97</f>
        <v>44.74</v>
      </c>
    </row>
    <row r="101" spans="2:8" x14ac:dyDescent="0.2">
      <c r="C101" s="1" t="s">
        <v>59</v>
      </c>
      <c r="F101" s="6">
        <v>3.96</v>
      </c>
    </row>
    <row r="102" spans="2:8" x14ac:dyDescent="0.2">
      <c r="F102" s="1"/>
    </row>
    <row r="103" spans="2:8" ht="13.5" thickBot="1" x14ac:dyDescent="0.25">
      <c r="C103" s="8" t="s">
        <v>56</v>
      </c>
      <c r="D103" s="9"/>
      <c r="E103" s="9"/>
      <c r="F103" s="10">
        <f>+F99-F101</f>
        <v>40.78</v>
      </c>
      <c r="H103" s="11">
        <f>+F103-D49</f>
        <v>0</v>
      </c>
    </row>
    <row r="104" spans="2:8" ht="13.5" thickTop="1" x14ac:dyDescent="0.2"/>
    <row r="106" spans="2:8" x14ac:dyDescent="0.2">
      <c r="C106" s="18" t="s">
        <v>60</v>
      </c>
      <c r="F106" s="12"/>
    </row>
    <row r="107" spans="2:8" x14ac:dyDescent="0.2">
      <c r="B107" s="18"/>
      <c r="C107" s="19" t="s">
        <v>61</v>
      </c>
      <c r="F107" s="12"/>
    </row>
    <row r="108" spans="2:8" x14ac:dyDescent="0.2">
      <c r="B108" s="19"/>
      <c r="F108" s="12"/>
    </row>
  </sheetData>
  <mergeCells count="8">
    <mergeCell ref="B62:F62"/>
    <mergeCell ref="B63:F63"/>
    <mergeCell ref="B5:F5"/>
    <mergeCell ref="B6:F6"/>
    <mergeCell ref="B8:F8"/>
    <mergeCell ref="B9:F9"/>
    <mergeCell ref="B59:F59"/>
    <mergeCell ref="B60:F6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2018-01-31T18:09:36Z</cp:lastPrinted>
  <dcterms:created xsi:type="dcterms:W3CDTF">2017-11-18T00:17:49Z</dcterms:created>
  <dcterms:modified xsi:type="dcterms:W3CDTF">2018-01-31T18:10:38Z</dcterms:modified>
</cp:coreProperties>
</file>